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390" yWindow="540" windowWidth="19815" windowHeight="9150" tabRatio="736" activeTab="10"/>
  </bookViews>
  <sheets>
    <sheet name="ГЛАВНАЯ" sheetId="1" r:id="rId1"/>
    <sheet name="DUT-E" sheetId="2" r:id="rId2"/>
    <sheet name="DFM" sheetId="3" r:id="rId3"/>
    <sheet name="Crocodile" sheetId="4" r:id="rId4"/>
    <sheet name="GNOM" sheetId="5" r:id="rId5"/>
    <sheet name="MasterCAN" sheetId="6" r:id="rId6"/>
    <sheet name="CANUp" sheetId="7" r:id="rId7"/>
    <sheet name="S6 S7" sheetId="8" r:id="rId8"/>
    <sheet name="Стенды" sheetId="9" r:id="rId9"/>
    <sheet name="Проливные установки" sheetId="10" r:id="rId10"/>
    <sheet name="Общие аксессуары" sheetId="11" r:id="rId11"/>
  </sheets>
  <calcPr calcId="144525"/>
</workbook>
</file>

<file path=xl/calcChain.xml><?xml version="1.0" encoding="utf-8"?>
<calcChain xmlns="http://schemas.openxmlformats.org/spreadsheetml/2006/main">
  <c r="F22" i="11" l="1"/>
  <c r="G22" i="11" s="1"/>
  <c r="F21" i="11"/>
  <c r="G21" i="11" s="1"/>
  <c r="F20" i="11"/>
  <c r="G20" i="11" s="1"/>
  <c r="F19" i="11"/>
  <c r="G19" i="11" s="1"/>
  <c r="F18" i="11"/>
  <c r="G18" i="11" s="1"/>
  <c r="F17" i="11"/>
  <c r="G17" i="11" s="1"/>
  <c r="F16" i="11"/>
  <c r="G16" i="11" s="1"/>
  <c r="F15" i="11"/>
  <c r="G15" i="11" s="1"/>
  <c r="F14" i="11"/>
  <c r="G14" i="11" s="1"/>
  <c r="F13" i="11"/>
  <c r="G13" i="11" s="1"/>
  <c r="F12" i="11"/>
  <c r="G12" i="11" s="1"/>
  <c r="F11" i="11"/>
  <c r="G11" i="11" s="1"/>
  <c r="F10" i="11"/>
  <c r="G10" i="11" s="1"/>
  <c r="F9" i="11"/>
  <c r="G9" i="11" s="1"/>
  <c r="F12" i="10"/>
  <c r="G12" i="10" s="1"/>
  <c r="F11" i="10"/>
  <c r="G11" i="10" s="1"/>
  <c r="F10" i="10"/>
  <c r="G10" i="10" s="1"/>
  <c r="F9" i="10"/>
  <c r="G9" i="10" s="1"/>
  <c r="E27" i="9"/>
  <c r="F27" i="9" s="1"/>
  <c r="E26" i="9"/>
  <c r="F26" i="9" s="1"/>
  <c r="E25" i="9"/>
  <c r="F25" i="9" s="1"/>
  <c r="E19" i="9"/>
  <c r="F19" i="9" s="1"/>
  <c r="E18" i="9"/>
  <c r="F18" i="9" s="1"/>
  <c r="E17" i="9"/>
  <c r="F17" i="9" s="1"/>
  <c r="E11" i="9"/>
  <c r="F11" i="9" s="1"/>
  <c r="E10" i="9"/>
  <c r="F10" i="9" s="1"/>
  <c r="E9" i="9"/>
  <c r="F9" i="9" s="1"/>
  <c r="F43" i="8"/>
  <c r="G43" i="8" s="1"/>
  <c r="F42" i="8"/>
  <c r="G42" i="8" s="1"/>
  <c r="F41" i="8"/>
  <c r="G41" i="8" s="1"/>
  <c r="F40" i="8"/>
  <c r="G40" i="8" s="1"/>
  <c r="F34" i="8"/>
  <c r="G34" i="8" s="1"/>
  <c r="F33" i="8"/>
  <c r="G33" i="8" s="1"/>
  <c r="F32" i="8"/>
  <c r="G32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19" i="8"/>
  <c r="G19" i="8" s="1"/>
  <c r="F18" i="8"/>
  <c r="G18" i="8" s="1"/>
  <c r="F17" i="8"/>
  <c r="G17" i="8" s="1"/>
  <c r="F16" i="8"/>
  <c r="G16" i="8" s="1"/>
  <c r="F15" i="8"/>
  <c r="G15" i="8" s="1"/>
  <c r="F14" i="8"/>
  <c r="G14" i="8" s="1"/>
  <c r="F13" i="8"/>
  <c r="G13" i="8" s="1"/>
  <c r="F12" i="8"/>
  <c r="G12" i="8" s="1"/>
  <c r="F11" i="8"/>
  <c r="G11" i="8" s="1"/>
  <c r="F10" i="8"/>
  <c r="G10" i="8" s="1"/>
  <c r="F9" i="8"/>
  <c r="G9" i="8" s="1"/>
  <c r="F11" i="7"/>
  <c r="G11" i="7" s="1"/>
  <c r="F10" i="7"/>
  <c r="G10" i="7" s="1"/>
  <c r="F9" i="7"/>
  <c r="G9" i="7" s="1"/>
  <c r="F28" i="6"/>
  <c r="G28" i="6" s="1"/>
  <c r="F27" i="6"/>
  <c r="G27" i="6" s="1"/>
  <c r="F26" i="6"/>
  <c r="G26" i="6" s="1"/>
  <c r="F25" i="6"/>
  <c r="G25" i="6" s="1"/>
  <c r="F24" i="6"/>
  <c r="G24" i="6" s="1"/>
  <c r="F23" i="6"/>
  <c r="G23" i="6" s="1"/>
  <c r="F22" i="6"/>
  <c r="G22" i="6" s="1"/>
  <c r="F21" i="6"/>
  <c r="G21" i="6" s="1"/>
  <c r="F15" i="6"/>
  <c r="G15" i="6" s="1"/>
  <c r="F14" i="6"/>
  <c r="G14" i="6" s="1"/>
  <c r="F13" i="6"/>
  <c r="G13" i="6" s="1"/>
  <c r="F12" i="6"/>
  <c r="G12" i="6" s="1"/>
  <c r="F11" i="6"/>
  <c r="G11" i="6" s="1"/>
  <c r="F10" i="6"/>
  <c r="G10" i="6" s="1"/>
  <c r="F9" i="6"/>
  <c r="G9" i="6" s="1"/>
  <c r="F28" i="5"/>
  <c r="G28" i="5" s="1"/>
  <c r="F27" i="5"/>
  <c r="G27" i="5" s="1"/>
  <c r="F26" i="5"/>
  <c r="G26" i="5" s="1"/>
  <c r="F25" i="5"/>
  <c r="G25" i="5" s="1"/>
  <c r="F24" i="5"/>
  <c r="G24" i="5" s="1"/>
  <c r="F23" i="5"/>
  <c r="G23" i="5" s="1"/>
  <c r="F22" i="5"/>
  <c r="G22" i="5" s="1"/>
  <c r="F16" i="5"/>
  <c r="G16" i="5" s="1"/>
  <c r="F15" i="5"/>
  <c r="G15" i="5" s="1"/>
  <c r="F14" i="5"/>
  <c r="G14" i="5" s="1"/>
  <c r="F13" i="5"/>
  <c r="G13" i="5" s="1"/>
  <c r="F12" i="5"/>
  <c r="G12" i="5" s="1"/>
  <c r="F11" i="5"/>
  <c r="G11" i="5" s="1"/>
  <c r="F10" i="5"/>
  <c r="G10" i="5" s="1"/>
  <c r="F9" i="5"/>
  <c r="G9" i="5" s="1"/>
  <c r="F15" i="4"/>
  <c r="G15" i="4" s="1"/>
  <c r="F14" i="4"/>
  <c r="G14" i="4" s="1"/>
  <c r="F13" i="4"/>
  <c r="G13" i="4" s="1"/>
  <c r="F12" i="4"/>
  <c r="G12" i="4" s="1"/>
  <c r="F11" i="4"/>
  <c r="G11" i="4" s="1"/>
  <c r="F10" i="4"/>
  <c r="G10" i="4" s="1"/>
  <c r="F9" i="4"/>
  <c r="G9" i="4" s="1"/>
  <c r="F149" i="3"/>
  <c r="G149" i="3" s="1"/>
  <c r="F148" i="3"/>
  <c r="G148" i="3" s="1"/>
  <c r="F147" i="3"/>
  <c r="G147" i="3" s="1"/>
  <c r="F146" i="3"/>
  <c r="G146" i="3" s="1"/>
  <c r="F145" i="3"/>
  <c r="G145" i="3" s="1"/>
  <c r="F144" i="3"/>
  <c r="G144" i="3" s="1"/>
  <c r="F143" i="3"/>
  <c r="G143" i="3" s="1"/>
  <c r="F142" i="3"/>
  <c r="G142" i="3" s="1"/>
  <c r="F141" i="3"/>
  <c r="G141" i="3" s="1"/>
  <c r="F140" i="3"/>
  <c r="G140" i="3" s="1"/>
  <c r="F139" i="3"/>
  <c r="G139" i="3" s="1"/>
  <c r="F138" i="3"/>
  <c r="G138" i="3" s="1"/>
  <c r="F137" i="3"/>
  <c r="G137" i="3" s="1"/>
  <c r="F136" i="3"/>
  <c r="G136" i="3" s="1"/>
  <c r="F135" i="3"/>
  <c r="G135" i="3" s="1"/>
  <c r="F134" i="3"/>
  <c r="G134" i="3" s="1"/>
  <c r="F133" i="3"/>
  <c r="G133" i="3" s="1"/>
  <c r="F132" i="3"/>
  <c r="G132" i="3" s="1"/>
  <c r="F130" i="3"/>
  <c r="G130" i="3" s="1"/>
  <c r="F128" i="3"/>
  <c r="G128" i="3" s="1"/>
  <c r="F127" i="3"/>
  <c r="G127" i="3" s="1"/>
  <c r="F121" i="3"/>
  <c r="G121" i="3" s="1"/>
  <c r="F120" i="3"/>
  <c r="G120" i="3" s="1"/>
  <c r="F119" i="3"/>
  <c r="G119" i="3" s="1"/>
  <c r="F118" i="3"/>
  <c r="G118" i="3" s="1"/>
  <c r="F117" i="3"/>
  <c r="G117" i="3" s="1"/>
  <c r="F116" i="3"/>
  <c r="G116" i="3" s="1"/>
  <c r="F115" i="3"/>
  <c r="G115" i="3" s="1"/>
  <c r="F114" i="3"/>
  <c r="G114" i="3" s="1"/>
  <c r="F113" i="3"/>
  <c r="G113" i="3" s="1"/>
  <c r="F112" i="3"/>
  <c r="G112" i="3" s="1"/>
  <c r="F111" i="3"/>
  <c r="G111" i="3" s="1"/>
  <c r="F110" i="3"/>
  <c r="G110" i="3" s="1"/>
  <c r="F109" i="3"/>
  <c r="G109" i="3" s="1"/>
  <c r="F108" i="3"/>
  <c r="G108" i="3" s="1"/>
  <c r="F107" i="3"/>
  <c r="G107" i="3" s="1"/>
  <c r="F106" i="3"/>
  <c r="G106" i="3" s="1"/>
  <c r="F105" i="3"/>
  <c r="G105" i="3" s="1"/>
  <c r="F104" i="3"/>
  <c r="G104" i="3" s="1"/>
  <c r="F103" i="3"/>
  <c r="G103" i="3" s="1"/>
  <c r="F102" i="3"/>
  <c r="G102" i="3" s="1"/>
  <c r="F101" i="3"/>
  <c r="G101" i="3" s="1"/>
  <c r="F100" i="3"/>
  <c r="G100" i="3" s="1"/>
  <c r="F99" i="3"/>
  <c r="G99" i="3" s="1"/>
  <c r="F98" i="3"/>
  <c r="G98" i="3" s="1"/>
  <c r="F92" i="3"/>
  <c r="G92" i="3" s="1"/>
  <c r="F91" i="3"/>
  <c r="G91" i="3" s="1"/>
  <c r="F90" i="3"/>
  <c r="G90" i="3" s="1"/>
  <c r="F89" i="3"/>
  <c r="G89" i="3" s="1"/>
  <c r="F88" i="3"/>
  <c r="G88" i="3" s="1"/>
  <c r="F87" i="3"/>
  <c r="G87" i="3" s="1"/>
  <c r="F86" i="3"/>
  <c r="G86" i="3" s="1"/>
  <c r="F85" i="3"/>
  <c r="G85" i="3" s="1"/>
  <c r="F84" i="3"/>
  <c r="G84" i="3" s="1"/>
  <c r="F83" i="3"/>
  <c r="G83" i="3" s="1"/>
  <c r="F82" i="3"/>
  <c r="G82" i="3" s="1"/>
  <c r="F81" i="3"/>
  <c r="G81" i="3" s="1"/>
  <c r="F80" i="3"/>
  <c r="G80" i="3" s="1"/>
  <c r="F79" i="3"/>
  <c r="G79" i="3" s="1"/>
  <c r="F78" i="3"/>
  <c r="G78" i="3" s="1"/>
  <c r="F77" i="3"/>
  <c r="G77" i="3" s="1"/>
  <c r="F76" i="3"/>
  <c r="G76" i="3" s="1"/>
  <c r="F75" i="3"/>
  <c r="G75" i="3" s="1"/>
  <c r="F74" i="3"/>
  <c r="G74" i="3" s="1"/>
  <c r="F73" i="3"/>
  <c r="G73" i="3" s="1"/>
  <c r="F72" i="3"/>
  <c r="G72" i="3" s="1"/>
  <c r="F71" i="3"/>
  <c r="G71" i="3" s="1"/>
  <c r="F65" i="3"/>
  <c r="G65" i="3" s="1"/>
  <c r="F64" i="3"/>
  <c r="G64" i="3" s="1"/>
  <c r="F63" i="3"/>
  <c r="G63" i="3" s="1"/>
  <c r="F62" i="3"/>
  <c r="G62" i="3" s="1"/>
  <c r="F61" i="3"/>
  <c r="G61" i="3" s="1"/>
  <c r="F60" i="3"/>
  <c r="G60" i="3" s="1"/>
  <c r="F59" i="3"/>
  <c r="G59" i="3" s="1"/>
  <c r="F58" i="3"/>
  <c r="G58" i="3" s="1"/>
  <c r="F57" i="3"/>
  <c r="G57" i="3" s="1"/>
  <c r="F56" i="3"/>
  <c r="G56" i="3" s="1"/>
  <c r="F55" i="3"/>
  <c r="G55" i="3" s="1"/>
  <c r="F54" i="3"/>
  <c r="G54" i="3" s="1"/>
  <c r="F53" i="3"/>
  <c r="G53" i="3" s="1"/>
  <c r="F52" i="3"/>
  <c r="G52" i="3" s="1"/>
  <c r="F51" i="3"/>
  <c r="G51" i="3" s="1"/>
  <c r="F50" i="3"/>
  <c r="G50" i="3" s="1"/>
  <c r="F49" i="3"/>
  <c r="G49" i="3" s="1"/>
  <c r="F48" i="3"/>
  <c r="G48" i="3" s="1"/>
  <c r="F47" i="3"/>
  <c r="G47" i="3" s="1"/>
  <c r="F46" i="3"/>
  <c r="G46" i="3" s="1"/>
  <c r="F45" i="3"/>
  <c r="G45" i="3" s="1"/>
  <c r="F39" i="3"/>
  <c r="G39" i="3" s="1"/>
  <c r="F38" i="3"/>
  <c r="G38" i="3" s="1"/>
  <c r="F37" i="3"/>
  <c r="G37" i="3" s="1"/>
  <c r="F36" i="3"/>
  <c r="G36" i="3" s="1"/>
  <c r="F35" i="3"/>
  <c r="G35" i="3" s="1"/>
  <c r="F34" i="3"/>
  <c r="G34" i="3" s="1"/>
  <c r="F33" i="3"/>
  <c r="G33" i="3" s="1"/>
  <c r="F32" i="3"/>
  <c r="G32" i="3" s="1"/>
  <c r="F31" i="3"/>
  <c r="G31" i="3" s="1"/>
  <c r="F30" i="3"/>
  <c r="G30" i="3" s="1"/>
  <c r="F29" i="3"/>
  <c r="G29" i="3" s="1"/>
  <c r="F28" i="3"/>
  <c r="G28" i="3" s="1"/>
  <c r="F27" i="3"/>
  <c r="G27" i="3" s="1"/>
  <c r="F26" i="3"/>
  <c r="G26" i="3" s="1"/>
  <c r="F25" i="3"/>
  <c r="G25" i="3" s="1"/>
  <c r="F24" i="3"/>
  <c r="G24" i="3" s="1"/>
  <c r="F23" i="3"/>
  <c r="G23" i="3" s="1"/>
  <c r="F22" i="3"/>
  <c r="G22" i="3" s="1"/>
  <c r="F21" i="3"/>
  <c r="G21" i="3" s="1"/>
  <c r="F20" i="3"/>
  <c r="G20" i="3" s="1"/>
  <c r="F19" i="3"/>
  <c r="G19" i="3" s="1"/>
  <c r="F18" i="3"/>
  <c r="G18" i="3" s="1"/>
  <c r="F17" i="3"/>
  <c r="G17" i="3" s="1"/>
  <c r="F16" i="3"/>
  <c r="G16" i="3" s="1"/>
  <c r="F15" i="3"/>
  <c r="G15" i="3" s="1"/>
  <c r="F14" i="3"/>
  <c r="G14" i="3" s="1"/>
  <c r="F13" i="3"/>
  <c r="G13" i="3" s="1"/>
  <c r="F12" i="3"/>
  <c r="G12" i="3" s="1"/>
  <c r="F11" i="3"/>
  <c r="G11" i="3" s="1"/>
  <c r="F10" i="3"/>
  <c r="G10" i="3" s="1"/>
  <c r="F9" i="3"/>
  <c r="G9" i="3" s="1"/>
  <c r="F65" i="2"/>
  <c r="G65" i="2" s="1"/>
  <c r="F64" i="2"/>
  <c r="G64" i="2" s="1"/>
  <c r="F63" i="2"/>
  <c r="G63" i="2" s="1"/>
  <c r="F62" i="2"/>
  <c r="G62" i="2" s="1"/>
  <c r="F61" i="2"/>
  <c r="G61" i="2" s="1"/>
  <c r="F60" i="2"/>
  <c r="G60" i="2" s="1"/>
  <c r="F59" i="2"/>
  <c r="G59" i="2" s="1"/>
  <c r="F58" i="2"/>
  <c r="G58" i="2" s="1"/>
  <c r="F51" i="2"/>
  <c r="G51" i="2" s="1"/>
  <c r="F50" i="2"/>
  <c r="G50" i="2" s="1"/>
  <c r="F49" i="2"/>
  <c r="G49" i="2" s="1"/>
  <c r="F48" i="2"/>
  <c r="G48" i="2" s="1"/>
  <c r="F47" i="2"/>
  <c r="G47" i="2" s="1"/>
  <c r="F46" i="2"/>
  <c r="G46" i="2" s="1"/>
  <c r="F45" i="2"/>
  <c r="G45" i="2" s="1"/>
  <c r="F44" i="2"/>
  <c r="G44" i="2" s="1"/>
  <c r="F43" i="2"/>
  <c r="G43" i="2" s="1"/>
  <c r="F42" i="2"/>
  <c r="G42" i="2" s="1"/>
  <c r="F35" i="2"/>
  <c r="G35" i="2" s="1"/>
  <c r="F34" i="2"/>
  <c r="G34" i="2" s="1"/>
  <c r="F33" i="2"/>
  <c r="G33" i="2" s="1"/>
  <c r="F32" i="2"/>
  <c r="G32" i="2" s="1"/>
  <c r="F31" i="2"/>
  <c r="G31" i="2" s="1"/>
  <c r="F30" i="2"/>
  <c r="G30" i="2" s="1"/>
  <c r="F29" i="2"/>
  <c r="G29" i="2" s="1"/>
  <c r="F28" i="2"/>
  <c r="G28" i="2" s="1"/>
  <c r="F21" i="2"/>
  <c r="G21" i="2" s="1"/>
  <c r="F20" i="2"/>
  <c r="G20" i="2" s="1"/>
  <c r="F19" i="2"/>
  <c r="G19" i="2" s="1"/>
  <c r="F18" i="2"/>
  <c r="G18" i="2" s="1"/>
  <c r="F17" i="2"/>
  <c r="G17" i="2" s="1"/>
  <c r="F16" i="2"/>
  <c r="G16" i="2" s="1"/>
  <c r="F15" i="2"/>
  <c r="G15" i="2" s="1"/>
  <c r="F14" i="2"/>
  <c r="G14" i="2" s="1"/>
  <c r="F13" i="2"/>
  <c r="G13" i="2" s="1"/>
  <c r="F12" i="2"/>
  <c r="G12" i="2" s="1"/>
  <c r="F11" i="2"/>
  <c r="G11" i="2" s="1"/>
  <c r="F10" i="2"/>
  <c r="G10" i="2" s="1"/>
  <c r="F9" i="2"/>
  <c r="G9" i="2" s="1"/>
</calcChain>
</file>

<file path=xl/sharedStrings.xml><?xml version="1.0" encoding="utf-8"?>
<sst xmlns="http://schemas.openxmlformats.org/spreadsheetml/2006/main" count="907" uniqueCount="611">
  <si>
    <t>Датчики уровня топлива</t>
  </si>
  <si>
    <t>Расходомеры топлива, жидкости</t>
  </si>
  <si>
    <t>Бесконтактные считыватели</t>
  </si>
  <si>
    <t>Датчики нагрузки на ось</t>
  </si>
  <si>
    <t>CAN инструменты</t>
  </si>
  <si>
    <t>Телематический  шлюз</t>
  </si>
  <si>
    <t>Технологии</t>
  </si>
  <si>
    <t>Стенды</t>
  </si>
  <si>
    <t>Проливные установки</t>
  </si>
  <si>
    <t>Общие аксессуары</t>
  </si>
  <si>
    <t>Датчики уровня топлива DUT-E</t>
  </si>
  <si>
    <t>№</t>
  </si>
  <si>
    <t>Обозначение</t>
  </si>
  <si>
    <t>Наименование, описание</t>
  </si>
  <si>
    <t xml:space="preserve">Фото </t>
  </si>
  <si>
    <t>Примечание</t>
  </si>
  <si>
    <t>Цена без НДС</t>
  </si>
  <si>
    <t>Цена с НДС</t>
  </si>
  <si>
    <t>€</t>
  </si>
  <si>
    <t>DUT-Е CAN*</t>
  </si>
  <si>
    <t>Датчик уровня топлива</t>
  </si>
  <si>
    <r>
      <rPr>
        <sz val="10"/>
        <color theme="1"/>
        <rFont val="Calibri"/>
      </rPr>
      <t xml:space="preserve">Интерфейс: CAN j1939/S6
</t>
    </r>
    <r>
      <rPr>
        <b/>
        <sz val="10"/>
        <color theme="1"/>
        <rFont val="Calibri"/>
      </rPr>
      <t xml:space="preserve">L= 350, 700, 1000 мм
</t>
    </r>
    <r>
      <rPr>
        <b/>
        <sz val="10"/>
        <color rgb="FFFF0000"/>
        <rFont val="Calibri"/>
      </rPr>
      <t>*</t>
    </r>
    <r>
      <rPr>
        <b/>
        <sz val="10"/>
        <color theme="1"/>
        <rFont val="Calibri"/>
      </rPr>
      <t xml:space="preserve"> кабель приобретается отдельно</t>
    </r>
  </si>
  <si>
    <t>DUT-Е АF</t>
  </si>
  <si>
    <r>
      <rPr>
        <sz val="10"/>
        <color theme="1"/>
        <rFont val="Calibri"/>
      </rPr>
      <t xml:space="preserve">Интерфейс: аналогово-частотный (1 - 9В)(500-1500Гц)                                                                           </t>
    </r>
    <r>
      <rPr>
        <b/>
        <sz val="10"/>
        <color theme="1"/>
        <rFont val="Calibri"/>
      </rPr>
      <t>L= 350, 700, 1000 мм</t>
    </r>
  </si>
  <si>
    <t xml:space="preserve">DUT-Е 232                      </t>
  </si>
  <si>
    <r>
      <rPr>
        <sz val="10"/>
        <color theme="1"/>
        <rFont val="Calibri"/>
      </rPr>
      <t xml:space="preserve">Интерфейс: цифровой RS232
</t>
    </r>
    <r>
      <rPr>
        <b/>
        <sz val="10"/>
        <color theme="1"/>
        <rFont val="Calibri"/>
      </rPr>
      <t>L= 350, 700, 1000 мм</t>
    </r>
  </si>
  <si>
    <t xml:space="preserve">DUT-Е 485  </t>
  </si>
  <si>
    <r>
      <rPr>
        <sz val="10"/>
        <color theme="1"/>
        <rFont val="Calibri"/>
      </rPr>
      <t>Интерфейс: цифровой RS485</t>
    </r>
    <r>
      <rPr>
        <b/>
        <sz val="10"/>
        <color theme="1"/>
        <rFont val="Calibri"/>
      </rPr>
      <t xml:space="preserve">
L= 350, 700, 1000 мм</t>
    </r>
  </si>
  <si>
    <t>DUT-Е А5
DUT-Е А10</t>
  </si>
  <si>
    <r>
      <rPr>
        <sz val="10"/>
        <color theme="1"/>
        <rFont val="Calibri"/>
      </rPr>
      <t xml:space="preserve">Сигнал: аналоговый (напряжение 1,5 - 4,5В) А5                          
Сигнал: аналоговый (напряжение 2,5 - 9В) А10                                  </t>
    </r>
    <r>
      <rPr>
        <b/>
        <sz val="10"/>
        <color theme="1"/>
        <rFont val="Calibri"/>
      </rPr>
      <t xml:space="preserve"> </t>
    </r>
    <r>
      <rPr>
        <sz val="10"/>
        <color theme="1"/>
        <rFont val="Calibri"/>
      </rPr>
      <t xml:space="preserve">
</t>
    </r>
    <r>
      <rPr>
        <b/>
        <sz val="10"/>
        <color theme="1"/>
        <rFont val="Calibri"/>
      </rPr>
      <t>L=  350, 500, 700 мм</t>
    </r>
  </si>
  <si>
    <t xml:space="preserve">DUT-E 2Bio CAN *                             </t>
  </si>
  <si>
    <r>
      <rPr>
        <sz val="10"/>
        <color theme="1"/>
        <rFont val="Calibri"/>
      </rPr>
      <t>Интерфейс: цифровой CAN (J1939)</t>
    </r>
    <r>
      <rPr>
        <b/>
        <sz val="10"/>
        <color theme="1"/>
        <rFont val="Calibri"/>
      </rPr>
      <t xml:space="preserve">
L= 700, 1000 мм
кабель приобретается отдельно</t>
    </r>
  </si>
  <si>
    <t xml:space="preserve">DUT-E 2Bio 232   </t>
  </si>
  <si>
    <r>
      <rPr>
        <sz val="10"/>
        <color theme="1"/>
        <rFont val="Calibri"/>
      </rPr>
      <t>Интерфейс: цифровой RS232
Минимальный заказ: 200 шт.</t>
    </r>
    <r>
      <rPr>
        <sz val="12"/>
        <color theme="1"/>
        <rFont val="Calibri"/>
      </rPr>
      <t xml:space="preserve"> </t>
    </r>
    <r>
      <rPr>
        <sz val="10"/>
        <color theme="1"/>
        <rFont val="Calibri"/>
      </rPr>
      <t>**</t>
    </r>
  </si>
  <si>
    <t>DUT-E 2Bio 485</t>
  </si>
  <si>
    <r>
      <rPr>
        <sz val="10"/>
        <color theme="1"/>
        <rFont val="Calibri"/>
      </rPr>
      <t>Интерфейс: цифровой RS485</t>
    </r>
    <r>
      <rPr>
        <b/>
        <sz val="10"/>
        <color theme="1"/>
        <rFont val="Calibri"/>
      </rPr>
      <t xml:space="preserve">
</t>
    </r>
    <r>
      <rPr>
        <sz val="10"/>
        <color theme="1"/>
        <rFont val="Calibri"/>
      </rPr>
      <t>Минимальный заказ: 200 шт. **</t>
    </r>
  </si>
  <si>
    <t>DUT-E 2Bio AF</t>
  </si>
  <si>
    <t xml:space="preserve">Сигнал: аналогово-частотный (1 - 9В)(500-1500Гц)       
Минимальный заказ: 200 шт. **
</t>
  </si>
  <si>
    <t>DUT-E 2Bio I</t>
  </si>
  <si>
    <t>Сигнал: токовый (4-20 мА) I
Минимальный заказ: 200 шт. **</t>
  </si>
  <si>
    <t>DUT-E GSM</t>
  </si>
  <si>
    <t>Датчик уровня топлива с функцией монитоирнга транспорта</t>
  </si>
  <si>
    <r>
      <rPr>
        <sz val="10"/>
        <color theme="1"/>
        <rFont val="Calibri"/>
      </rPr>
      <t>Работает в 2G GSM-сети</t>
    </r>
    <r>
      <rPr>
        <b/>
        <sz val="10"/>
        <color theme="1"/>
        <rFont val="Calibri"/>
      </rPr>
      <t xml:space="preserve">
L= 700 мм**</t>
    </r>
  </si>
  <si>
    <t>DUT-E GSM 3G</t>
  </si>
  <si>
    <r>
      <rPr>
        <sz val="10"/>
        <color theme="1"/>
        <rFont val="Calibri"/>
      </rPr>
      <t>Работает в 2G и 3G GSM-сетях</t>
    </r>
    <r>
      <rPr>
        <b/>
        <sz val="10"/>
        <color theme="1"/>
        <rFont val="Calibri"/>
      </rPr>
      <t xml:space="preserve">
L= 700 мм**</t>
    </r>
  </si>
  <si>
    <t>DUT-Е S7</t>
  </si>
  <si>
    <r>
      <rPr>
        <sz val="10"/>
        <color theme="1"/>
        <rFont val="Calibri"/>
      </rPr>
      <t>Беспроводной датчик, передача данных по BLE</t>
    </r>
    <r>
      <rPr>
        <b/>
        <sz val="10"/>
        <color theme="1"/>
        <rFont val="Calibri"/>
      </rPr>
      <t xml:space="preserve"> (Bluetooth low energy) </t>
    </r>
    <r>
      <rPr>
        <sz val="10"/>
        <color theme="1"/>
        <rFont val="Calibri"/>
      </rPr>
      <t xml:space="preserve">
встроенная батарея
</t>
    </r>
    <r>
      <rPr>
        <b/>
        <sz val="10"/>
        <color theme="1"/>
        <rFont val="Calibri"/>
      </rPr>
      <t xml:space="preserve">L= 700 мм, 1000 мм </t>
    </r>
  </si>
  <si>
    <r>
      <rPr>
        <sz val="11"/>
        <color theme="1"/>
        <rFont val="Calibri"/>
      </rPr>
      <t>**</t>
    </r>
    <r>
      <rPr>
        <b/>
        <sz val="11"/>
        <color theme="1"/>
        <rFont val="Calibri"/>
      </rPr>
      <t xml:space="preserve"> Возможно изготовление любой длины под заказ до 1400 мм</t>
    </r>
  </si>
  <si>
    <t>Аксессуары к датчикам уровня топлива</t>
  </si>
  <si>
    <t>ATS-1</t>
  </si>
  <si>
    <t>Автоматическая тарировочная станция</t>
  </si>
  <si>
    <t>подача топлива: 1530 л/ч
управление по bluetooth
возможность ручного порционного режима
интерфейс: S6/CAN</t>
  </si>
  <si>
    <t>ATS-3</t>
  </si>
  <si>
    <t>подача топлива: 1530 л/ч
управление по bluetooth
• поддерживает подключение ДУТ любых производителей с различными интерфейсами: CAN, RS485, RS232, S7, аналоговый, частотный.
• поддерживает подключение 2х датчиков одновременно, а в случае наличия интерфейса K-line (DUT-E CAN и DUT-E 2Bio) - до 4х
• автоматический порционный режим
• автоматическое формирование файлов тарировочных таблиц
• автоматическая запись тарировочных таблиц в память датчиков по K-line</t>
  </si>
  <si>
    <t>DUT-E S7 Radiobox RS</t>
  </si>
  <si>
    <t>Конвертер сигнала S7</t>
  </si>
  <si>
    <t>для приема данных от 2х DUT-E S7, хранения тарировочных таблиц, суммирования и выдачи RS232/485 сигнала</t>
  </si>
  <si>
    <t>SK DUT-E</t>
  </si>
  <si>
    <t xml:space="preserve">Комплект сервисный </t>
  </si>
  <si>
    <t>для настройки и калибровки DUT-Е 232, DUT-Е 485, DUT-E CAN, DUT-E AF</t>
  </si>
  <si>
    <t>KDС 250</t>
  </si>
  <si>
    <t>Дополнительная секция DUT-E</t>
  </si>
  <si>
    <t>L= 250 мм (для увеличения длины DUT-E)</t>
  </si>
  <si>
    <t>KDС 500</t>
  </si>
  <si>
    <t>L= 500 мм (для увеличения длины  DUT-E)</t>
  </si>
  <si>
    <t>KDС 1000</t>
  </si>
  <si>
    <t>L= 1000 мм (для увеличения длины DUT-E)</t>
  </si>
  <si>
    <t>MFT 1*</t>
  </si>
  <si>
    <t>Муфта</t>
  </si>
  <si>
    <t>для присоединения дополнительных секций</t>
  </si>
  <si>
    <r>
      <rPr>
        <sz val="11"/>
        <color theme="1"/>
        <rFont val="Calibri"/>
      </rPr>
      <t>*</t>
    </r>
    <r>
      <rPr>
        <b/>
        <sz val="11"/>
        <color theme="1"/>
        <rFont val="Calibri"/>
      </rPr>
      <t xml:space="preserve"> Система скидок не действует!</t>
    </r>
  </si>
  <si>
    <t>Cable DUT-E-232/485</t>
  </si>
  <si>
    <t>Жгут датчиков уровня топлива (входит в комплект поставки датчика)</t>
  </si>
  <si>
    <t xml:space="preserve">для подключения DUT-E 232, DUT-E 485 к телематическим терминалам; 7,5 м </t>
  </si>
  <si>
    <t>DUT-E Cable AF</t>
  </si>
  <si>
    <t>Кабель (входит в комплект поставки датчика)</t>
  </si>
  <si>
    <t>4 контакта, 7 м; кабель для датчика DUT-E AF</t>
  </si>
  <si>
    <t>RS 2AMP-300</t>
  </si>
  <si>
    <t>Удлинитель кабеля 232/485</t>
  </si>
  <si>
    <t>4 контакта, 3 м; удлинитель кабеля датчиков
DUT-E 232/485</t>
  </si>
  <si>
    <t>RS 2AMP-1000</t>
  </si>
  <si>
    <t>4 контакта, 10 м; удлинитель кабеля  датчиков
DUT-E 232/485</t>
  </si>
  <si>
    <t>УС-1-800</t>
  </si>
  <si>
    <t>Устройство сопряжения</t>
  </si>
  <si>
    <t>управление штатным стрелочным указателем, (800-185 Ом)</t>
  </si>
  <si>
    <t>DUT-E SUM 232</t>
  </si>
  <si>
    <t>Сумматор</t>
  </si>
  <si>
    <t>Суммирование объема топлива от двух DUT-E 232. Возможно каскадное подключение.</t>
  </si>
  <si>
    <t>DUT-E SUM AF</t>
  </si>
  <si>
    <t>Суммирование объема топлива от двух и более DUT-E AF.</t>
  </si>
  <si>
    <t>SAE 5-bolt</t>
  </si>
  <si>
    <t>Пластина крепежная</t>
  </si>
  <si>
    <t xml:space="preserve">Пластина с отверстиями под 5 болтов по стандарту SAE </t>
  </si>
  <si>
    <t xml:space="preserve">DUT-E FP CT </t>
  </si>
  <si>
    <t>Пластина крепежная (круглый бак)</t>
  </si>
  <si>
    <t>Пластина для крепления датчика на круглый бак</t>
  </si>
  <si>
    <t>Пластины крепежные *</t>
  </si>
  <si>
    <t>Пластина для крепления датчика на бак. Комплект поставки: 10 шт.</t>
  </si>
  <si>
    <r>
      <rPr>
        <sz val="11"/>
        <color theme="1"/>
        <rFont val="Calibri"/>
      </rPr>
      <t>*</t>
    </r>
    <r>
      <rPr>
        <b/>
        <sz val="11"/>
        <color theme="1"/>
        <rFont val="Calibri"/>
      </rPr>
      <t xml:space="preserve"> Система скидок не действует!</t>
    </r>
  </si>
  <si>
    <t>DUT-E TAM-d105 *</t>
  </si>
  <si>
    <t>Специальная дюралевая крепежная пластина под 6 винтов. Комплект поставки 10шт</t>
  </si>
  <si>
    <t>DUT-E WP-10 *</t>
  </si>
  <si>
    <t>Клиновидная пластина крепежная</t>
  </si>
  <si>
    <t>для установки датчика уровня топлива DUT-E в бак с наклонной поверхностью (угол наклона 10°). Комплект поставки 10шт</t>
  </si>
  <si>
    <t>DUT-E WP-11 *</t>
  </si>
  <si>
    <t>Пластина переходная на 4 отверстия</t>
  </si>
  <si>
    <t>для установки датчика уровня топлива DUT-E в бак на крепежное место датчика уровня топлива Omnicomm. Комплект поставки 10шт</t>
  </si>
  <si>
    <t>Прокладка</t>
  </si>
  <si>
    <t>Прокладка резиновая 2 мм</t>
  </si>
  <si>
    <t>Резиновая прокладка под крепежную пластину</t>
  </si>
  <si>
    <t>FTP DUT-E</t>
  </si>
  <si>
    <t>Заглушка топливного бака (байонет)</t>
  </si>
  <si>
    <t>для временной установки в байонетное крепление</t>
  </si>
  <si>
    <t>Заглушка</t>
  </si>
  <si>
    <t>Заглушка топливного бака</t>
  </si>
  <si>
    <t>для закрытия отверстия в баке (на саморезах)</t>
  </si>
  <si>
    <t>Filter DUT-E *</t>
  </si>
  <si>
    <t>Фильтр-сетка</t>
  </si>
  <si>
    <t>для защиты электродов измерительной части от воды и грязи</t>
  </si>
  <si>
    <t>DUT-E MK 8</t>
  </si>
  <si>
    <t xml:space="preserve">Монтажный комплект </t>
  </si>
  <si>
    <t>для установки датчика уровня топлива DUT-E в бак. Толщина пластины монтажной - 8 мм.</t>
  </si>
  <si>
    <r>
      <rPr>
        <sz val="11"/>
        <color theme="1"/>
        <rFont val="Calibri"/>
      </rPr>
      <t>*</t>
    </r>
    <r>
      <rPr>
        <b/>
        <sz val="11"/>
        <color theme="1"/>
        <rFont val="Calibri"/>
      </rPr>
      <t xml:space="preserve"> Система скидок не действует!</t>
    </r>
  </si>
  <si>
    <t xml:space="preserve">Датчики расхода топлива DFM                                           
</t>
  </si>
  <si>
    <t>Производительность, л/ч</t>
  </si>
  <si>
    <t>DFM 100B</t>
  </si>
  <si>
    <r>
      <rPr>
        <b/>
        <sz val="10"/>
        <color theme="1"/>
        <rFont val="Calibri"/>
      </rPr>
      <t xml:space="preserve">Автономный расходомер с дисплеем </t>
    </r>
    <r>
      <rPr>
        <sz val="10"/>
        <color theme="1"/>
        <rFont val="Calibri"/>
      </rPr>
      <t>(расход топлива).</t>
    </r>
  </si>
  <si>
    <t>2 - 100</t>
  </si>
  <si>
    <t>DFM 250B</t>
  </si>
  <si>
    <t>5 - 250</t>
  </si>
  <si>
    <t>DFM 50C</t>
  </si>
  <si>
    <r>
      <rPr>
        <b/>
        <sz val="9"/>
        <color theme="1"/>
        <rFont val="Calibri"/>
      </rPr>
      <t>Автономный расходомер с дисплеем</t>
    </r>
    <r>
      <rPr>
        <sz val="9"/>
        <color theme="1"/>
        <rFont val="Calibri"/>
      </rPr>
      <t xml:space="preserve"> (расход топлива + время работы двигателя).</t>
    </r>
  </si>
  <si>
    <t>1 - 50</t>
  </si>
  <si>
    <t>DFM100C</t>
  </si>
  <si>
    <t>DFM 250C</t>
  </si>
  <si>
    <t>DFM 500C</t>
  </si>
  <si>
    <t>10 - 500</t>
  </si>
  <si>
    <t>DFM 100 CD</t>
  </si>
  <si>
    <r>
      <rPr>
        <b/>
        <sz val="9"/>
        <color theme="1"/>
        <rFont val="Calibri"/>
      </rPr>
      <t>Автономный дифференциальный расходомер с дисплеем</t>
    </r>
    <r>
      <rPr>
        <sz val="9"/>
        <color theme="1"/>
        <rFont val="Calibri"/>
      </rPr>
      <t xml:space="preserve"> (дифференциальный расход топлива + время работы двигателя).</t>
    </r>
  </si>
  <si>
    <t>10 - 100</t>
  </si>
  <si>
    <t>DFM 250 CD</t>
  </si>
  <si>
    <t>50 - 250</t>
  </si>
  <si>
    <t>DFM 500 CD</t>
  </si>
  <si>
    <t>100 - 500</t>
  </si>
  <si>
    <t>DFM 50 (AK, А232, А485, АCAN*)</t>
  </si>
  <si>
    <r>
      <rPr>
        <b/>
        <sz val="9"/>
        <color theme="1"/>
        <rFont val="Calibri"/>
      </rPr>
      <t xml:space="preserve">Расходомер без дислпея. 
</t>
    </r>
    <r>
      <rPr>
        <sz val="9"/>
        <color theme="1"/>
        <rFont val="Calibri"/>
      </rPr>
      <t>Вид выходного сигнала:
A</t>
    </r>
    <r>
      <rPr>
        <b/>
        <sz val="9"/>
        <color theme="1"/>
        <rFont val="Calibri"/>
      </rPr>
      <t>P</t>
    </r>
    <r>
      <rPr>
        <sz val="9"/>
        <color theme="1"/>
        <rFont val="Calibri"/>
      </rPr>
      <t xml:space="preserve"> - ненормированный импульс;
A</t>
    </r>
    <r>
      <rPr>
        <b/>
        <sz val="9"/>
        <color theme="1"/>
        <rFont val="Calibri"/>
      </rPr>
      <t>К</t>
    </r>
    <r>
      <rPr>
        <sz val="9"/>
        <color theme="1"/>
        <rFont val="Calibri"/>
      </rPr>
      <t xml:space="preserve"> - нормированный импульс;
</t>
    </r>
    <r>
      <rPr>
        <b/>
        <sz val="9"/>
        <color theme="1"/>
        <rFont val="Calibri"/>
      </rPr>
      <t>232</t>
    </r>
    <r>
      <rPr>
        <sz val="9"/>
        <color theme="1"/>
        <rFont val="Calibri"/>
      </rPr>
      <t xml:space="preserve"> - интерфейс RS-323;
</t>
    </r>
    <r>
      <rPr>
        <b/>
        <sz val="9"/>
        <color theme="1"/>
        <rFont val="Calibri"/>
      </rPr>
      <t>485</t>
    </r>
    <r>
      <rPr>
        <sz val="9"/>
        <color theme="1"/>
        <rFont val="Calibri"/>
      </rPr>
      <t xml:space="preserve"> - интерфейс RS-485;
</t>
    </r>
    <r>
      <rPr>
        <b/>
        <sz val="9"/>
        <color theme="1"/>
        <rFont val="Calibri"/>
      </rPr>
      <t>CAN</t>
    </r>
    <r>
      <rPr>
        <sz val="9"/>
        <color theme="1"/>
        <rFont val="Calibri"/>
      </rPr>
      <t xml:space="preserve"> - интерфейс CAN 2.0B.
</t>
    </r>
    <r>
      <rPr>
        <b/>
        <sz val="9"/>
        <color rgb="FFFF0000"/>
        <rFont val="Calibri"/>
      </rPr>
      <t>*к моделям 232,485,CAN кабель для подключения приобретается отдельно</t>
    </r>
  </si>
  <si>
    <t>DFM 90АР</t>
  </si>
  <si>
    <t>3 - 90</t>
  </si>
  <si>
    <t>DFM 100 (AK, А232*, А485*, АCAN*)</t>
  </si>
  <si>
    <t>DFM 220АР</t>
  </si>
  <si>
    <t>8 - 220</t>
  </si>
  <si>
    <t>DFM 250 (AK, А232*, А485*, АCAN*)</t>
  </si>
  <si>
    <t>DFM 500 (AK, А232*, А485*, АCAN*)</t>
  </si>
  <si>
    <t>DFM 50 (СК, С232*, С485*, CCAN*)</t>
  </si>
  <si>
    <r>
      <rPr>
        <b/>
        <sz val="8"/>
        <color theme="1"/>
        <rFont val="Calibri"/>
      </rPr>
      <t xml:space="preserve">Расходомер с дисплеем. </t>
    </r>
    <r>
      <rPr>
        <sz val="8"/>
        <color theme="1"/>
        <rFont val="Calibri"/>
      </rPr>
      <t xml:space="preserve">
Вид выходного сигнала:
C</t>
    </r>
    <r>
      <rPr>
        <b/>
        <sz val="8"/>
        <color theme="1"/>
        <rFont val="Calibri"/>
      </rPr>
      <t>К</t>
    </r>
    <r>
      <rPr>
        <sz val="8"/>
        <color theme="1"/>
        <rFont val="Calibri"/>
      </rPr>
      <t xml:space="preserve"> - нормированный импульс;
</t>
    </r>
    <r>
      <rPr>
        <b/>
        <sz val="8"/>
        <color theme="1"/>
        <rFont val="Calibri"/>
      </rPr>
      <t>232</t>
    </r>
    <r>
      <rPr>
        <sz val="8"/>
        <color theme="1"/>
        <rFont val="Calibri"/>
      </rPr>
      <t xml:space="preserve"> - интерфейс RS-323;
</t>
    </r>
    <r>
      <rPr>
        <b/>
        <sz val="8"/>
        <color theme="1"/>
        <rFont val="Calibri"/>
      </rPr>
      <t>485</t>
    </r>
    <r>
      <rPr>
        <sz val="8"/>
        <color theme="1"/>
        <rFont val="Calibri"/>
      </rPr>
      <t xml:space="preserve"> - интерфейс RS-485;
</t>
    </r>
    <r>
      <rPr>
        <b/>
        <sz val="8"/>
        <color theme="1"/>
        <rFont val="Calibri"/>
      </rPr>
      <t>CAN</t>
    </r>
    <r>
      <rPr>
        <sz val="8"/>
        <color theme="1"/>
        <rFont val="Calibri"/>
      </rPr>
      <t xml:space="preserve"> - интерфейс CAN 2.0B.
</t>
    </r>
    <r>
      <rPr>
        <b/>
        <sz val="8"/>
        <color rgb="FFFF0000"/>
        <rFont val="Calibri"/>
      </rPr>
      <t>*к моделям 232,485,CAN кабель для подключения приобретается отдельно</t>
    </r>
  </si>
  <si>
    <t>DFM 100 (СК, С232*, С485*, CCAN*)</t>
  </si>
  <si>
    <t>DFM 250 (СК, С232*, С485*, CCAN*)</t>
  </si>
  <si>
    <t>DFM 500 (СК, С232*, С485*, CCAN*)</t>
  </si>
  <si>
    <t>DFM 100 (DK, D232*, D485*, DCAN*)</t>
  </si>
  <si>
    <r>
      <rPr>
        <b/>
        <sz val="8"/>
        <color theme="1"/>
        <rFont val="Calibri"/>
      </rPr>
      <t>Дифференциальный расходомер.</t>
    </r>
    <r>
      <rPr>
        <sz val="8"/>
        <color theme="1"/>
        <rFont val="Calibri"/>
      </rPr>
      <t xml:space="preserve">
Вид выходного сигнала:
</t>
    </r>
    <r>
      <rPr>
        <b/>
        <sz val="8"/>
        <color theme="1"/>
        <rFont val="Calibri"/>
      </rPr>
      <t>DK</t>
    </r>
    <r>
      <rPr>
        <sz val="8"/>
        <color theme="1"/>
        <rFont val="Calibri"/>
      </rPr>
      <t xml:space="preserve"> - нормированный импульс;
</t>
    </r>
    <r>
      <rPr>
        <b/>
        <sz val="8"/>
        <color theme="1"/>
        <rFont val="Calibri"/>
      </rPr>
      <t>D232</t>
    </r>
    <r>
      <rPr>
        <sz val="8"/>
        <color theme="1"/>
        <rFont val="Calibri"/>
      </rPr>
      <t xml:space="preserve"> - интерфейс RS-232;
</t>
    </r>
    <r>
      <rPr>
        <b/>
        <sz val="8"/>
        <color theme="1"/>
        <rFont val="Calibri"/>
      </rPr>
      <t>D485</t>
    </r>
    <r>
      <rPr>
        <sz val="8"/>
        <color theme="1"/>
        <rFont val="Calibri"/>
      </rPr>
      <t xml:space="preserve"> - интерфейс RS-485;
</t>
    </r>
    <r>
      <rPr>
        <b/>
        <sz val="8"/>
        <color theme="1"/>
        <rFont val="Calibri"/>
      </rPr>
      <t>DCAN</t>
    </r>
    <r>
      <rPr>
        <sz val="8"/>
        <color theme="1"/>
        <rFont val="Calibri"/>
      </rPr>
      <t xml:space="preserve"> - интерфейс CAN 2.0B.
</t>
    </r>
    <r>
      <rPr>
        <b/>
        <sz val="8"/>
        <color rgb="FFFF0000"/>
        <rFont val="Calibri"/>
      </rPr>
      <t>*к моделям 232,485,CAN кабель для подключения приобретается отдельно</t>
    </r>
  </si>
  <si>
    <t>DFM 250 (DK, D232*, D485*, DCAN*)</t>
  </si>
  <si>
    <t>DFM 250 HP (DK, D232*, D485*, DCAN*)</t>
  </si>
  <si>
    <t>50 - 300</t>
  </si>
  <si>
    <t>DFM 500 (DK, D232*, D485*, DCAN*)</t>
  </si>
  <si>
    <t>DFM 500 HP (DK, D232*, D485*, DCAN*)</t>
  </si>
  <si>
    <t>100 - 600</t>
  </si>
  <si>
    <t>DFM 50S7</t>
  </si>
  <si>
    <r>
      <rPr>
        <b/>
        <sz val="9"/>
        <color theme="1"/>
        <rFont val="Calibri"/>
      </rPr>
      <t>Расходомер топлива.</t>
    </r>
    <r>
      <rPr>
        <sz val="9"/>
        <color theme="1"/>
        <rFont val="Calibri"/>
      </rPr>
      <t xml:space="preserve">
Вид выходного сигнала: 
</t>
    </r>
    <r>
      <rPr>
        <b/>
        <sz val="9"/>
        <color theme="1"/>
        <rFont val="Calibri"/>
      </rPr>
      <t>S7</t>
    </r>
    <r>
      <rPr>
        <sz val="9"/>
        <color theme="1"/>
        <rFont val="Calibri"/>
      </rPr>
      <t xml:space="preserve"> - беспроводной BLE-интерфейс по Технологии S7</t>
    </r>
  </si>
  <si>
    <t>DFM 100S7</t>
  </si>
  <si>
    <t>DFM 250S7</t>
  </si>
  <si>
    <t>DFM 500S7</t>
  </si>
  <si>
    <t>DFM 100DS7</t>
  </si>
  <si>
    <r>
      <rPr>
        <b/>
        <sz val="9"/>
        <color theme="1"/>
        <rFont val="Calibri"/>
      </rPr>
      <t>Дифференциальный расходомер.</t>
    </r>
    <r>
      <rPr>
        <sz val="9"/>
        <color theme="1"/>
        <rFont val="Calibri"/>
      </rPr>
      <t xml:space="preserve">
Вид выходного сигнала: </t>
    </r>
    <r>
      <rPr>
        <b/>
        <sz val="9"/>
        <color theme="1"/>
        <rFont val="Calibri"/>
      </rPr>
      <t xml:space="preserve">
S7 -</t>
    </r>
    <r>
      <rPr>
        <sz val="9"/>
        <color theme="1"/>
        <rFont val="Calibri"/>
      </rPr>
      <t xml:space="preserve"> беспроводной BLE-интерфейс по Технологии S7</t>
    </r>
  </si>
  <si>
    <t xml:space="preserve">10 - 100 </t>
  </si>
  <si>
    <t>DFM 250DS7</t>
  </si>
  <si>
    <t>DFM 500DS7</t>
  </si>
  <si>
    <t xml:space="preserve">100 - 500 </t>
  </si>
  <si>
    <t>Датчики расхода топлива DFM Marine, DFM Industrial</t>
  </si>
  <si>
    <r>
      <rPr>
        <b/>
        <sz val="10"/>
        <color theme="1"/>
        <rFont val="Calibri"/>
      </rPr>
      <t xml:space="preserve">Автономный расходомер топлива
</t>
    </r>
    <r>
      <rPr>
        <sz val="10"/>
        <color theme="1"/>
        <rFont val="Calibri"/>
      </rPr>
      <t>(расход топилва + время работы двигателя)</t>
    </r>
  </si>
  <si>
    <t>20 - 1000</t>
  </si>
  <si>
    <t>40 - 2000</t>
  </si>
  <si>
    <t>80 - 4000</t>
  </si>
  <si>
    <r>
      <rPr>
        <b/>
        <sz val="10"/>
        <color theme="1"/>
        <rFont val="Calibri"/>
      </rPr>
      <t xml:space="preserve">Автономный расходомер топлива
</t>
    </r>
    <r>
      <rPr>
        <sz val="10"/>
        <color theme="1"/>
        <rFont val="Calibri"/>
      </rPr>
      <t>(расход топилва + время работы двигателя)</t>
    </r>
  </si>
  <si>
    <r>
      <rPr>
        <b/>
        <sz val="8"/>
        <color theme="1"/>
        <rFont val="Calibri"/>
      </rPr>
      <t>Интерфейсный расходомер топлива</t>
    </r>
    <r>
      <rPr>
        <sz val="8"/>
        <color theme="1"/>
        <rFont val="Calibri"/>
      </rPr>
      <t xml:space="preserve">
Вид выходного сигнала:
</t>
    </r>
    <r>
      <rPr>
        <b/>
        <sz val="8"/>
        <color theme="1"/>
        <rFont val="Calibri"/>
      </rPr>
      <t>K*</t>
    </r>
    <r>
      <rPr>
        <sz val="8"/>
        <color theme="1"/>
        <rFont val="Calibri"/>
      </rPr>
      <t xml:space="preserve"> - импульсный;
</t>
    </r>
    <r>
      <rPr>
        <b/>
        <sz val="8"/>
        <color theme="1"/>
        <rFont val="Calibri"/>
      </rPr>
      <t>CAN*</t>
    </r>
    <r>
      <rPr>
        <sz val="8"/>
        <color theme="1"/>
        <rFont val="Calibri"/>
      </rPr>
      <t xml:space="preserve"> - интерфейс CAN 2.0B.
Тип присоединения к топливопроводу: </t>
    </r>
    <r>
      <rPr>
        <b/>
        <sz val="8"/>
        <color theme="1"/>
        <rFont val="Calibri"/>
      </rPr>
      <t>f - фланец.</t>
    </r>
    <r>
      <rPr>
        <sz val="8"/>
        <color theme="1"/>
        <rFont val="Calibri"/>
      </rPr>
      <t xml:space="preserve">
</t>
    </r>
    <r>
      <rPr>
        <b/>
        <sz val="8"/>
        <color theme="1"/>
        <rFont val="Calibri"/>
      </rPr>
      <t xml:space="preserve">*С дисплеем
</t>
    </r>
    <r>
      <rPr>
        <b/>
        <sz val="8"/>
        <color rgb="FFFF0000"/>
        <rFont val="Calibri"/>
      </rPr>
      <t>*Кабель приобретается отдельно</t>
    </r>
  </si>
  <si>
    <r>
      <rPr>
        <b/>
        <sz val="8"/>
        <color theme="1"/>
        <rFont val="Calibri"/>
      </rPr>
      <t>Интерфейсный расходомер топлива</t>
    </r>
    <r>
      <rPr>
        <sz val="8"/>
        <color theme="1"/>
        <rFont val="Calibri"/>
      </rPr>
      <t xml:space="preserve">
Вид выходного сигнала:
</t>
    </r>
    <r>
      <rPr>
        <b/>
        <sz val="8"/>
        <color theme="1"/>
        <rFont val="Calibri"/>
      </rPr>
      <t>K*</t>
    </r>
    <r>
      <rPr>
        <sz val="8"/>
        <color theme="1"/>
        <rFont val="Calibri"/>
      </rPr>
      <t xml:space="preserve"> - импульсный;
</t>
    </r>
    <r>
      <rPr>
        <b/>
        <sz val="8"/>
        <color theme="1"/>
        <rFont val="Calibri"/>
      </rPr>
      <t>CAN*</t>
    </r>
    <r>
      <rPr>
        <sz val="8"/>
        <color theme="1"/>
        <rFont val="Calibri"/>
      </rPr>
      <t xml:space="preserve"> - интерфейс CAN 2.0B.
</t>
    </r>
    <r>
      <rPr>
        <b/>
        <sz val="8"/>
        <color theme="1"/>
        <rFont val="Calibri"/>
      </rPr>
      <t>*С дисплеем</t>
    </r>
    <r>
      <rPr>
        <b/>
        <sz val="8"/>
        <color rgb="FFFF0000"/>
        <rFont val="Calibri"/>
      </rPr>
      <t xml:space="preserve">
*Кабель приобретается отдельно</t>
    </r>
  </si>
  <si>
    <t>DFM Industrial 7C T</t>
  </si>
  <si>
    <t>Только дисплей, без интерфейсного выхода.
Тип присоединения к трубопроводу:
T – резьба.</t>
  </si>
  <si>
    <t>Стартовый расход*: 0,02 м³/ч
Минимальный расход: 0,72 м³/ч
Максимальный расход: 7,2 м³/ч
Относительная погрешность не более**:  ±0,5%</t>
  </si>
  <si>
    <t>DFM Industrial 7C F</t>
  </si>
  <si>
    <t>Только дисплей, без интерфейсного выхода.
Тип присоединения к трубопроводу:
F – фланец.</t>
  </si>
  <si>
    <t>DFM Industrial 25 C F</t>
  </si>
  <si>
    <t>Стартовый расход*: 0,5 м³/ч
Минимальный расход: 2 м³/ч
Максимальный расход: 25 м³/ч
Относительная погрешность не более**:  ±0,5%</t>
  </si>
  <si>
    <t>DFM Industrial 7CK T</t>
  </si>
  <si>
    <t>С дисплеем и интерфейсным выходом.
Вид выходного сигнала: 
  К – нормированный импульс
  CAN – интерфейс CAN (J1939) / S6
Тип присоединения к трубопроводу:
   T – резьба (только DFM Industrial 7)</t>
  </si>
  <si>
    <t>DFM Industrial 7CCAN T</t>
  </si>
  <si>
    <t>DFM Industrial 7CK F</t>
  </si>
  <si>
    <t>С дисплеем и интерфейсным выходом.
Вид выходного сигнала: 
  К – нормированный импульс
  CAN – интерфейс CAN (J1939) / S6
Тип присоединения к трубопроводу:
   F – фланец</t>
  </si>
  <si>
    <t>DFM Industrial 7CCAN F</t>
  </si>
  <si>
    <t>DFM Industrial 25CK F</t>
  </si>
  <si>
    <t>DFM Industrial 25CCAN F</t>
  </si>
  <si>
    <t>Аксессуары к расходомерам топлива</t>
  </si>
  <si>
    <t>SK DFM</t>
  </si>
  <si>
    <t>для настройки расходомеров топлива DFM D, DFM AK, DFM CK</t>
  </si>
  <si>
    <t>DFM i</t>
  </si>
  <si>
    <t>Индикатор расхода топлива</t>
  </si>
  <si>
    <t>универсальный</t>
  </si>
  <si>
    <t>DFM МК 20B</t>
  </si>
  <si>
    <t>Монтажный комплект</t>
  </si>
  <si>
    <t>монтаж DFM с применением трубки Ø 8 мм</t>
  </si>
  <si>
    <t>DFM МК 40B</t>
  </si>
  <si>
    <t>монтаж DFM с применением трубки Ø 10 мм</t>
  </si>
  <si>
    <t>DFM МК 45B</t>
  </si>
  <si>
    <t>монтаж DFM 500 с применением трубки Ø 10мм</t>
  </si>
  <si>
    <t>DFM МК 90B</t>
  </si>
  <si>
    <t>монтаж DFM на двигатели Д 243, Д 245, Д 260, с применением трубки Ø8мм</t>
  </si>
  <si>
    <t>DFM МК 100B</t>
  </si>
  <si>
    <t>монтаж DFM на двигатели ЯМЗ и Камаз, с применением трубки Ø 8мм</t>
  </si>
  <si>
    <t>DFM MK DIFF11BR</t>
  </si>
  <si>
    <t>монтаж DFM 100D, 250D с применением трубки Ø 10мм</t>
  </si>
  <si>
    <t>DFM MK DIFF21BR</t>
  </si>
  <si>
    <t>монтаж DFM 500D с применением  трубки  Ø 10мм</t>
  </si>
  <si>
    <t>КР2</t>
  </si>
  <si>
    <t>Кронштейн крепления ДРТ/DFM</t>
  </si>
  <si>
    <t>N8</t>
  </si>
  <si>
    <t>Гайка</t>
  </si>
  <si>
    <t>упаковка 1 кг</t>
  </si>
  <si>
    <t>B8х16</t>
  </si>
  <si>
    <t xml:space="preserve">Болт </t>
  </si>
  <si>
    <t>W8</t>
  </si>
  <si>
    <t>Шайба</t>
  </si>
  <si>
    <t>упаковка 1 кг (аналог Шайба 8)</t>
  </si>
  <si>
    <t>WL8.65</t>
  </si>
  <si>
    <t>Шайба гровер</t>
  </si>
  <si>
    <t>упаковка 1 кг (аналог Шайба 8.65Г)</t>
  </si>
  <si>
    <t>BB 14</t>
  </si>
  <si>
    <t>Болт поворотного угольника М14, с отверстием под пломбировку</t>
  </si>
  <si>
    <t>кол-во в упаковке - 20 шт (цена за упаковку)</t>
  </si>
  <si>
    <t>BB 16</t>
  </si>
  <si>
    <t>Болт поворотного угольника М16, с отверстием под пломбировку</t>
  </si>
  <si>
    <t>BB 14/2</t>
  </si>
  <si>
    <t>Болт поворотного угольника двойной М14, с отверстием под пломбировку</t>
  </si>
  <si>
    <t xml:space="preserve">кол-во в упаковке - 10 шт (цена за упаковку)    </t>
  </si>
  <si>
    <t>BB 16/2</t>
  </si>
  <si>
    <t>Болт поворотного угольника двойной М16, с отверстием под пломбировку</t>
  </si>
  <si>
    <t xml:space="preserve">кол-во в упаковке - 10 шт (цена за упаковку)   </t>
  </si>
  <si>
    <t>K10</t>
  </si>
  <si>
    <t xml:space="preserve">Клапан обратный </t>
  </si>
  <si>
    <t>0.35 - 0.5 Атм, белый, М14х1.5, с отверстием под пломбировку, кол-во в упаковке 10 шт (цена за упаковку)</t>
  </si>
  <si>
    <t>K15</t>
  </si>
  <si>
    <t>0.35 - 0.5 Атм, белый, М16х1.5, с отверстием под пломбировку, кол-во в упаковке 10 шт (цена за упаковку)</t>
  </si>
  <si>
    <t>K20</t>
  </si>
  <si>
    <t>Клапан перепускной</t>
  </si>
  <si>
    <t>1.0 - 1.5 Атм, красный, М14х1.5, с отверстием под пломбировку, кол-во в упаковке 10 шт (цена за упаковку)</t>
  </si>
  <si>
    <t>К30</t>
  </si>
  <si>
    <t xml:space="preserve">Клапан перепускной  </t>
  </si>
  <si>
    <t>1.5-2 Атм, синий, М14х1.5, с отверстием под пломбировку, кол-во в упаковке 10 шт (цена за упаковку)</t>
  </si>
  <si>
    <t>К5</t>
  </si>
  <si>
    <t>Клапан распределительный</t>
  </si>
  <si>
    <t>0.35-0.5 Атм, белый, для разделения потоков в диф. схеме</t>
  </si>
  <si>
    <t>BP 14</t>
  </si>
  <si>
    <t>Пробка резьбовая</t>
  </si>
  <si>
    <t>для заглушки "обратки", с отверстием, упаковка 10 шт (цена за упаковку)</t>
  </si>
  <si>
    <t>CP 14</t>
  </si>
  <si>
    <t>Гайка глухая</t>
  </si>
  <si>
    <t>для заглушки трубопровода, с отверстием,  упаковка 10 шт (цена за упаковку)</t>
  </si>
  <si>
    <t>BF 14/8</t>
  </si>
  <si>
    <t>Угольник поворотный</t>
  </si>
  <si>
    <t>для трубки Ø 8 мм под болт М14, упаковка 20 шт (цена за упаковку)</t>
  </si>
  <si>
    <t>BF 14/10</t>
  </si>
  <si>
    <t>для трубки Ø 10 мм под болт М14, упаковка 20 шт (цена за упаковку)</t>
  </si>
  <si>
    <t>BF 16/10</t>
  </si>
  <si>
    <t>для трубки Ø 10 мм под болт М16, упаковка 20 шт (цена за упаковку)</t>
  </si>
  <si>
    <t>HC 10-16</t>
  </si>
  <si>
    <t>Хомут червячный</t>
  </si>
  <si>
    <t>для трубки Ø 8, 10 мм, с отверстием, упаковка 20 шт (цена за упаковку)</t>
  </si>
  <si>
    <t>CW 14-19</t>
  </si>
  <si>
    <t>Шайба медная</t>
  </si>
  <si>
    <t>упаковка 100 шт (цена за упаковку)</t>
  </si>
  <si>
    <t>CW 16-21</t>
  </si>
  <si>
    <t>CW 20-26</t>
  </si>
  <si>
    <t>упаковка 20 шт (цена за упаковку),                                                        аналог Шайба CU 2026</t>
  </si>
  <si>
    <t>NA 10-14</t>
  </si>
  <si>
    <t xml:space="preserve">Штуцер-переходник </t>
  </si>
  <si>
    <t xml:space="preserve">Для соединения топливной магистрали и трубки обогревателя, упаковка 10 шт (цена за упаковку),                аналог штуцер 016 </t>
  </si>
  <si>
    <t>NA 10-14/2</t>
  </si>
  <si>
    <t xml:space="preserve">Штуцер-переходник двойной </t>
  </si>
  <si>
    <t>Для соединения двух ветвей топливной магистрали и трубки обогревателя, упаковка 10 шт (цена за упаковку),                                                                        аналог Штуцер 016-01</t>
  </si>
  <si>
    <t>NA 14-14</t>
  </si>
  <si>
    <t>Для соединения топливной магистрали с обратной магистралью через перепускной клапан, упаковка 10 шт (цена за упаковку), аналог Штуцер 012</t>
  </si>
  <si>
    <t>NA 16-16</t>
  </si>
  <si>
    <t>Для соединения топливной магистрали с обратной магистралью через перепускной клапан, упаковка 10 шт (цена за упаковку)</t>
  </si>
  <si>
    <t>NA 14-20</t>
  </si>
  <si>
    <t>Для отвода обратной топливной магистрали с ФТО через перепускной клапан, упаковка 10 шт (цена за упаковку), аналог Штуцер 015</t>
  </si>
  <si>
    <t>NA 16-20</t>
  </si>
  <si>
    <t>Для отвода обратной топливной магистрали с ФТО через перепускной клапан, упаковка 10 шт (цена за упаковку)</t>
  </si>
  <si>
    <t>TR 10-2</t>
  </si>
  <si>
    <t>Двойной угольник</t>
  </si>
  <si>
    <t>для трубки Ø 10 мм</t>
  </si>
  <si>
    <t>ФТ 240-1117010</t>
  </si>
  <si>
    <t>Фильтр топливный тонкой очистки</t>
  </si>
  <si>
    <t>для установки в качестве дополнительного фильтра тонкой очистки при установке расходомера по схеме на разрежение</t>
  </si>
  <si>
    <t>КТ</t>
  </si>
  <si>
    <t xml:space="preserve">Ключ-таблетка </t>
  </si>
  <si>
    <t>для просмотра информации DFM, упаковка 10 шт</t>
  </si>
  <si>
    <t>FUB dn8x3</t>
  </si>
  <si>
    <t xml:space="preserve">Трубка топливная   </t>
  </si>
  <si>
    <r>
      <rPr>
        <sz val="7"/>
        <color theme="1"/>
        <rFont val="Calibri"/>
      </rPr>
      <t>бухта 10м (температурный диапазон -30</t>
    </r>
    <r>
      <rPr>
        <vertAlign val="superscript"/>
        <sz val="7"/>
        <color theme="1"/>
        <rFont val="Calibri"/>
      </rPr>
      <t>◦</t>
    </r>
    <r>
      <rPr>
        <sz val="7"/>
        <color theme="1"/>
        <rFont val="Calibri"/>
      </rPr>
      <t>С...+70</t>
    </r>
    <r>
      <rPr>
        <vertAlign val="superscript"/>
        <sz val="7"/>
        <color theme="1"/>
        <rFont val="Calibri"/>
      </rPr>
      <t>◦</t>
    </r>
    <r>
      <rPr>
        <sz val="7"/>
        <color theme="1"/>
        <rFont val="Calibri"/>
      </rPr>
      <t>С) (Ø 8 mm)</t>
    </r>
  </si>
  <si>
    <t>FUB dn10x3</t>
  </si>
  <si>
    <r>
      <rPr>
        <sz val="7"/>
        <color theme="1"/>
        <rFont val="Calibri"/>
      </rPr>
      <t>бухта 8м   (температурный диапазон -30</t>
    </r>
    <r>
      <rPr>
        <vertAlign val="superscript"/>
        <sz val="7"/>
        <color theme="1"/>
        <rFont val="Calibri"/>
      </rPr>
      <t>◦</t>
    </r>
    <r>
      <rPr>
        <sz val="7"/>
        <color theme="1"/>
        <rFont val="Calibri"/>
      </rPr>
      <t>С … +70</t>
    </r>
    <r>
      <rPr>
        <vertAlign val="superscript"/>
        <sz val="7"/>
        <color theme="1"/>
        <rFont val="Calibri"/>
      </rPr>
      <t>◦</t>
    </r>
    <r>
      <rPr>
        <sz val="7"/>
        <color theme="1"/>
        <rFont val="Calibri"/>
      </rPr>
      <t>С) (Ø 10 mm)</t>
    </r>
  </si>
  <si>
    <t>TUC10 10x3.5</t>
  </si>
  <si>
    <t>бухта 50м  (Ø 10 mm)
(температурный диапазон -30◦С … +80◦С)</t>
  </si>
  <si>
    <t>SI108</t>
  </si>
  <si>
    <t>Рукав</t>
  </si>
  <si>
    <t>упаковка 100 шт, для обжима на рукав (требуется пресс ручной)</t>
  </si>
  <si>
    <t>SIH108</t>
  </si>
  <si>
    <t>DFM DA 250</t>
  </si>
  <si>
    <t>Деаэратор</t>
  </si>
  <si>
    <t>для избавления от пены и воздуха в потоке топлива 250 л/ч</t>
  </si>
  <si>
    <t>NA 1/4-14</t>
  </si>
  <si>
    <t>Штуцер-переходник</t>
  </si>
  <si>
    <t>переходник с дюймовой резьбы на милимметровую. Для деаэратора</t>
  </si>
  <si>
    <t>IPC DFM</t>
  </si>
  <si>
    <t>Номерной сертификат DFM</t>
  </si>
  <si>
    <t>сертификат российского речного регистра на каждый расходомер</t>
  </si>
  <si>
    <t>По запросу</t>
  </si>
  <si>
    <t>SC-CW-700-RS</t>
  </si>
  <si>
    <t>Кабель</t>
  </si>
  <si>
    <t>для подключения расходомеров DFM с интерфейсами RS-232 и RS-485</t>
  </si>
  <si>
    <t xml:space="preserve"> Thread (Штуцер) - по ГОСТ 6357-81 или ISO 228-1 (стандарты аналогичны); Flange (Фланец) - по ГОСТ 12815-80 или EN 1092-1 (стандарты аналогичны)</t>
  </si>
  <si>
    <t>G3/4"</t>
  </si>
  <si>
    <r>
      <rPr>
        <b/>
        <sz val="10"/>
        <color rgb="FF000000"/>
        <rFont val="Calibri"/>
      </rPr>
      <t>Фланец резьбовой (threaded flange) заказ от 10шт</t>
    </r>
    <r>
      <rPr>
        <sz val="10"/>
        <color rgb="FF000000"/>
        <rFont val="Calibri"/>
      </rPr>
      <t xml:space="preserve">
Материал изготовления:
</t>
    </r>
    <r>
      <rPr>
        <b/>
        <sz val="10"/>
        <color rgb="FF000000"/>
        <rFont val="Calibri"/>
      </rPr>
      <t xml:space="preserve">L - латунь
</t>
    </r>
    <r>
      <rPr>
        <sz val="10"/>
        <color rgb="FF000000"/>
        <rFont val="Calibri"/>
      </rPr>
      <t>ответная часть для монтажа DFM Marine в трубопровод</t>
    </r>
  </si>
  <si>
    <t>для DFM Marine 1000 F
ДУ 3/4 дюйма, P max = 16 бар</t>
  </si>
  <si>
    <t>G1"</t>
  </si>
  <si>
    <t>для DFM Marine 2000 F
ДУ 1 дюйм, P max = 16 бар</t>
  </si>
  <si>
    <t>G1 1/4"</t>
  </si>
  <si>
    <t>для DFM Marine 4000 F
ДУ 1 1/4 дюйма, P max = 16 бар</t>
  </si>
  <si>
    <r>
      <rPr>
        <b/>
        <sz val="10"/>
        <color rgb="FF000000"/>
        <rFont val="Calibri"/>
      </rPr>
      <t>Фланец резьбовой (threaded flange) заказ от 10шт</t>
    </r>
    <r>
      <rPr>
        <sz val="10"/>
        <color rgb="FF000000"/>
        <rFont val="Calibri"/>
      </rPr>
      <t xml:space="preserve">
Материал изготовления:
</t>
    </r>
    <r>
      <rPr>
        <b/>
        <sz val="10"/>
        <color rgb="FF000000"/>
        <rFont val="Calibri"/>
      </rPr>
      <t xml:space="preserve">A - дюраль
</t>
    </r>
    <r>
      <rPr>
        <sz val="10"/>
        <color rgb="FF000000"/>
        <rFont val="Calibri"/>
      </rPr>
      <t>ответная часть для монтажа DFM Marine в трубопровод</t>
    </r>
  </si>
  <si>
    <t>DN 15 mm</t>
  </si>
  <si>
    <r>
      <rPr>
        <b/>
        <sz val="10"/>
        <color rgb="FF000000"/>
        <rFont val="Calibri"/>
      </rPr>
      <t>Фланец приварной (weld flange) заказ от 10шт</t>
    </r>
    <r>
      <rPr>
        <sz val="10"/>
        <color rgb="FF000000"/>
        <rFont val="Calibri"/>
      </rPr>
      <t xml:space="preserve">
Материал изготовления:</t>
    </r>
    <r>
      <rPr>
        <b/>
        <sz val="10"/>
        <color rgb="FF000000"/>
        <rFont val="Calibri"/>
      </rPr>
      <t xml:space="preserve">
S - сталь
</t>
    </r>
    <r>
      <rPr>
        <sz val="10"/>
        <color rgb="FF000000"/>
        <rFont val="Calibri"/>
      </rPr>
      <t>ответная часть для монтажа DFM Marine в трубопровод</t>
    </r>
  </si>
  <si>
    <t>для DFM Marine 1000 F
ДУ 15 мм, 4 монтажных отверстия,  
P max = 25 бар</t>
  </si>
  <si>
    <t>DN 20 mm</t>
  </si>
  <si>
    <t>для DFM Marine 2000 F
ДУ 20 мм, 4 монтажных отверстия,  
P max = 25 бар</t>
  </si>
  <si>
    <t>DN 25 mm</t>
  </si>
  <si>
    <t>для DFM Marine 4000 F
ДУ 25 мм, 4 монтажных отверстия, 
P max = 25 бар</t>
  </si>
  <si>
    <t>MK DFM M1000*</t>
  </si>
  <si>
    <t>для DFM Marine 1000; Фланец ДУ = 15 мм, F: Ø65 мм
Рукав L=212 мм 2 шт., Рукав L=584 мм 1 шт.</t>
  </si>
  <si>
    <t>MK DFM M2000*</t>
  </si>
  <si>
    <t>для DFM Marine 2000; Фланец ДУ =20 мм,  F: Ø75 мм
Рукав L=284 мм 2 шт., Рукав L=758 мм 1 шт.</t>
  </si>
  <si>
    <t>MK DFM M4000*</t>
  </si>
  <si>
    <t>для DFM Marine 4000; Фланец ДУ = 25 мм,  F: Ø85 мм
Рукав L=358 мм 2 шт., Рукав L=926 мм 1 шт.</t>
  </si>
  <si>
    <t>Mud filter 1000 F*</t>
  </si>
  <si>
    <t>Грязевой фильтр</t>
  </si>
  <si>
    <t xml:space="preserve">Для DFM Marine 1000 F
ДУ 15 мм, P max = 16 бар
Размер ячейки фильтрующего элемента 0,6 мм </t>
  </si>
  <si>
    <t>Mud filter 2000 F*</t>
  </si>
  <si>
    <t xml:space="preserve">Для DFM Marine 2000 F
ДУ 20 мм, P max = 16 бар
Размер ячейки фильтрующего элемента 0,6 мм </t>
  </si>
  <si>
    <t>Mud filter 4000 F*</t>
  </si>
  <si>
    <t xml:space="preserve">Для DFM Marine 4000 F
ДУ 25 мм, P max = 16 бар
Размер ячейки фильтрующего элемента 0,6 мм </t>
  </si>
  <si>
    <t>Mud filter 1000 T*</t>
  </si>
  <si>
    <t xml:space="preserve">Для DFM Marine 1000 T
ДУ 20 мм, P max = 16 бар
Размер ячейки фильтрующего элемента 0,6 мм </t>
  </si>
  <si>
    <t>Mud filter 2000 T*</t>
  </si>
  <si>
    <t xml:space="preserve">Для DFM Marine 2000 T
ДУ 25 мм, P max = 16 бар
Размер ячейки фильтрующего элемента 0,6 мм </t>
  </si>
  <si>
    <t>Mud filter 4000 T*</t>
  </si>
  <si>
    <t xml:space="preserve">Для DFM Marine 4000 T
ДУ 32 мм, P max = 16 бар
Размер ячейки фильтрующего элемента 0,6 мм </t>
  </si>
  <si>
    <r>
      <rPr>
        <sz val="11"/>
        <color theme="1"/>
        <rFont val="Calibri"/>
      </rPr>
      <t>*</t>
    </r>
    <r>
      <rPr>
        <b/>
        <sz val="11"/>
        <color theme="1"/>
        <rFont val="Calibri"/>
      </rPr>
      <t xml:space="preserve"> Система скидок не действует!</t>
    </r>
  </si>
  <si>
    <t>Бесконтактные считыватели Crocodile</t>
  </si>
  <si>
    <t xml:space="preserve">NozzleCrocodile                                                                                                                                        NozzleCrocodile BM    </t>
  </si>
  <si>
    <t>Бесконтактный считыватель</t>
  </si>
  <si>
    <r>
      <rPr>
        <sz val="9"/>
        <color theme="1"/>
        <rFont val="Calibri"/>
      </rPr>
      <t xml:space="preserve">Базовое исполнение:  </t>
    </r>
    <r>
      <rPr>
        <b/>
        <sz val="9"/>
        <color theme="1"/>
        <rFont val="Calibri"/>
      </rPr>
      <t>12/24 0.7 W</t>
    </r>
    <r>
      <rPr>
        <sz val="9"/>
        <color theme="1"/>
        <rFont val="Calibri"/>
      </rPr>
      <t xml:space="preserve">                                                    Под заказ: питание 5В, кабель 2м,  коннектор
W - изолированные провода с оголенным концом, 
С - обжатые контакты, S - разъем        </t>
    </r>
  </si>
  <si>
    <t xml:space="preserve">CANCrocodile              </t>
  </si>
  <si>
    <r>
      <rPr>
        <sz val="9"/>
        <color theme="1"/>
        <rFont val="Calibri"/>
      </rPr>
      <t xml:space="preserve">Исполнение:  </t>
    </r>
    <r>
      <rPr>
        <b/>
        <sz val="9"/>
        <color theme="1"/>
        <rFont val="Calibri"/>
      </rPr>
      <t>12/24 2 W</t>
    </r>
    <r>
      <rPr>
        <sz val="9"/>
        <color theme="1"/>
        <rFont val="Calibri"/>
      </rPr>
      <t xml:space="preserve">                                                        Под заказ: питание 5В, коннектор
С - обжатые контакты, S - разъем,
W - изолированные провода с оголенным концом        </t>
    </r>
  </si>
  <si>
    <t xml:space="preserve">1708Crocodile             </t>
  </si>
  <si>
    <r>
      <rPr>
        <sz val="9"/>
        <color theme="1"/>
        <rFont val="Calibri"/>
      </rPr>
      <t xml:space="preserve">Базовое исполнение:  </t>
    </r>
    <r>
      <rPr>
        <b/>
        <sz val="9"/>
        <color theme="1"/>
        <rFont val="Calibri"/>
      </rPr>
      <t>12/24 0.7 S</t>
    </r>
    <r>
      <rPr>
        <sz val="9"/>
        <color theme="1"/>
        <rFont val="Calibri"/>
      </rPr>
      <t xml:space="preserve">                                                    Под заказ: питание 5В, кабель 2м,  коннектор
W - изолированные провода с оголенным концом, 
С - обжатые контакты, S - разъем        </t>
    </r>
  </si>
  <si>
    <t>FMSCrocodile CCAN</t>
  </si>
  <si>
    <t>Бесконтактный считыватель - преобразователь</t>
  </si>
  <si>
    <t xml:space="preserve">Два в одном: Бесконтактный считыватель и Интерфейс данных автомобиля.
Входной интерфейс - CAN (SAE J1939), выходной интерфейс - CAN (SAE J1939)/ S6
Базовое исполнение:  12/24 0.7 S                                                    Под заказ: кабель 2м,  коннектор
W - изолированные провода с оголенным концом, 
С - обжатые контакты, S - разъем        </t>
  </si>
  <si>
    <t xml:space="preserve">CANCrocodile GR       </t>
  </si>
  <si>
    <r>
      <rPr>
        <sz val="9"/>
        <color theme="1"/>
        <rFont val="Calibri"/>
      </rPr>
      <t xml:space="preserve">Комплкт поставки: 12 штук в коробке, без канатика и пломбы.
Исполение: </t>
    </r>
    <r>
      <rPr>
        <b/>
        <sz val="9"/>
        <color theme="1"/>
        <rFont val="Calibri"/>
      </rPr>
      <t xml:space="preserve">12/24 L0/5 W
</t>
    </r>
    <r>
      <rPr>
        <sz val="9"/>
        <color theme="1"/>
        <rFont val="Calibri"/>
      </rPr>
      <t>Групповой паспорт</t>
    </r>
  </si>
  <si>
    <t>CANCrocoLITE</t>
  </si>
  <si>
    <r>
      <rPr>
        <sz val="9"/>
        <color theme="1"/>
        <rFont val="Calibri"/>
      </rPr>
      <t xml:space="preserve">Исполнение: </t>
    </r>
    <r>
      <rPr>
        <b/>
        <sz val="9"/>
        <color theme="1"/>
        <rFont val="Calibri"/>
      </rPr>
      <t>12/24 0.5 W</t>
    </r>
  </si>
  <si>
    <t>CANCrocoLITE GR</t>
  </si>
  <si>
    <r>
      <rPr>
        <sz val="9"/>
        <color theme="1"/>
        <rFont val="Calibri"/>
      </rPr>
      <t xml:space="preserve">Комплект поставки: 20 штук в коробке.
Исполнение: </t>
    </r>
    <r>
      <rPr>
        <b/>
        <sz val="9"/>
        <color theme="1"/>
        <rFont val="Calibri"/>
      </rPr>
      <t xml:space="preserve">12/24 0.5 W
</t>
    </r>
    <r>
      <rPr>
        <sz val="9"/>
        <color theme="1"/>
        <rFont val="Calibri"/>
      </rPr>
      <t>Групповой паспорт</t>
    </r>
  </si>
  <si>
    <t>Датчики нагрузки на ось GNOM</t>
  </si>
  <si>
    <t>GNOM DDE</t>
  </si>
  <si>
    <t>Датчик давления</t>
  </si>
  <si>
    <t>без кабеля</t>
  </si>
  <si>
    <t xml:space="preserve">GNOM DDE S7 </t>
  </si>
  <si>
    <t>беспроводная Технология S7</t>
  </si>
  <si>
    <t>GNOM DP</t>
  </si>
  <si>
    <t>Датчик перемещения</t>
  </si>
  <si>
    <t>без кабеля, магниторезистивный;
аналоговый выходной сигнал;</t>
  </si>
  <si>
    <t>GNOM DP CAN</t>
  </si>
  <si>
    <t>без кабеля, магниторезистивный;
выходной интерфейс: CAN J1939;</t>
  </si>
  <si>
    <t>GNOM DP S7</t>
  </si>
  <si>
    <t>беспроводная Технология S7, магниторезистивный</t>
  </si>
  <si>
    <t>Кабель 040-02</t>
  </si>
  <si>
    <t>Кабель для датчика DDE</t>
  </si>
  <si>
    <t>12 м</t>
  </si>
  <si>
    <t>Кабель 041</t>
  </si>
  <si>
    <t>Кабель для датчика DP</t>
  </si>
  <si>
    <t>8 м, только для GNOM DP (с аналоговым выходным сигналом)</t>
  </si>
  <si>
    <t>DP CAN sensor cable</t>
  </si>
  <si>
    <t>Кабель датчика GNOM DP CAN</t>
  </si>
  <si>
    <t>8 м, только для GNOM DP CAN (выходной интерфейс: CAN J1939)</t>
  </si>
  <si>
    <t>GNOM MK DDE2</t>
  </si>
  <si>
    <t>универсальный (4 варианта установки)</t>
  </si>
  <si>
    <t>GNOM MK DP universal</t>
  </si>
  <si>
    <t>для установки датчика GNOM DP. Подходит для одноосных и двухосных колесных тележек.</t>
  </si>
  <si>
    <t xml:space="preserve">GNOM MK DP 1-axle </t>
  </si>
  <si>
    <t>для установки датчика GNOM DP. Подходит для ТС с 1 задней осью.</t>
  </si>
  <si>
    <t>64221-3533110</t>
  </si>
  <si>
    <t>Упругий элемент</t>
  </si>
  <si>
    <t>для установки датчика DP, входит в MK DP.</t>
  </si>
  <si>
    <t>N-Type Plastic Socket</t>
  </si>
  <si>
    <t xml:space="preserve">Разъем кабеля полуприцепа </t>
  </si>
  <si>
    <t xml:space="preserve">материал: пластик
для 24 В бортсети  </t>
  </si>
  <si>
    <t>N-Type Metal Socket</t>
  </si>
  <si>
    <t xml:space="preserve">материал: металл
для 24 В бортсети  </t>
  </si>
  <si>
    <t>N-Type Coiled Cable 4m</t>
  </si>
  <si>
    <t xml:space="preserve">Спиральный кабель полуприцепа </t>
  </si>
  <si>
    <t>матриал разъема: пластик 
для 24 В бортсети  
длина: 4 м</t>
  </si>
  <si>
    <t>CAN инструменты MasterCAN</t>
  </si>
  <si>
    <t>Наименование</t>
  </si>
  <si>
    <t>MasterCAN V-GATE</t>
  </si>
  <si>
    <t>Интерфейс данных автомобиля</t>
  </si>
  <si>
    <t>Чтение данных  из цифровых шин автомобилей и подготовка информации для телематической системы.                                                               Входной интерфейс (протокол): CAN (SAE J1939/71) и J1708 (SAE J1587)                                                                   Выходной интерфейс (протокол): CAN 2.0B (SAE J1939/71) и RS-232 (ASСll/Modbus/DUT-E COM)</t>
  </si>
  <si>
    <t>MasterCAN C 232/485</t>
  </si>
  <si>
    <t>Чтение данных  из цифровых шин автомобилей и подготовка информации для телематической системы.                                                               Входной интерфейс (протокол): CAN (SAE J1939/71)                                                                   Выходной интерфейс (протокол): RS-232 и RS-485 (ASСll/Modbus/DUT-E COM)</t>
  </si>
  <si>
    <t>MasterCAN CC</t>
  </si>
  <si>
    <t>Чтение данных  из цифровых шин автомобилей и подготовка информации для телематической системы.                                                               Входной интерфейс (протокол): CAN (SAE J1939/71)                                                                   Выходной интерфейс (протокол): CAN 2.0B             (SAE J1939/71)</t>
  </si>
  <si>
    <t>MasterCAN CAN2RS</t>
  </si>
  <si>
    <t>Конвертер данных</t>
  </si>
  <si>
    <t>Входной интерфейс/протокол: CAN (SAE j1939/71) 
Выходной интерфейс/протокол: RS-485 Modbus 
Напряжение питания: 10 ... 45 В
Максимальный ток потребления (24 В/12 В): 50/100 мА
Рабочая температура: -40 ... +85 °С</t>
  </si>
  <si>
    <t>MasterCAN RS2CAN</t>
  </si>
  <si>
    <t>Входной интерфейс/протокол: RS-485 Modbus
Выходной интерфейс/протокол: CAN (SAE j1939/71)
Напряжение питания: 10 ... 45 В
Максимальный ток потребления (24 В/12 В): 50/100 мА
Рабочая температура: -40 ... +85 °С</t>
  </si>
  <si>
    <t>MasterCAN Diagnostic</t>
  </si>
  <si>
    <t>Шлюз диагностический</t>
  </si>
  <si>
    <t>Чтение данных из цифровых шин автомобилей, подготовка информации для телематической системы, диагностика электронных блоков по CAN и K-Line. Входной-выходной интерфейсы как у MasterCAN CC,  настройка через SK S6</t>
  </si>
  <si>
    <t>MasterCAN DAC15</t>
  </si>
  <si>
    <t>Цифро-аналоговый конвертер</t>
  </si>
  <si>
    <t>Преобразователь данных из шины CAN в аналоговые выходы; преобразователь аналогового сигнала в сообщения шины CAN. 1 вход/выход, 5 выходов/входов, работа в дуплексном режиме, настройка через SK S6</t>
  </si>
  <si>
    <t>MasterCAN DAC2113</t>
  </si>
  <si>
    <t>Преобразователь данных из шины CAN в аналоговые выходы; преобразователь аналогового сигнала в сообщения шины CAN. 21 вход, 13 выходов, работа в дуплексном режиме, настройка через SK S6</t>
  </si>
  <si>
    <t>MasterCAN Tool Lite</t>
  </si>
  <si>
    <t>Имитатор-анализатор CAN шины</t>
  </si>
  <si>
    <t xml:space="preserve">для  тестирования оборудования и программного обеспечения, работающего с шиной CAN, шиной S6. Только чтение данных  с ТС. Стандарт J1939 </t>
  </si>
  <si>
    <t>MasterCAN Tool Pro</t>
  </si>
  <si>
    <t xml:space="preserve">для создания, отладки и тестирования оборудования и программного обеспечения, работающего с шиной CAN, шиной S6. Чтение и транслирование данных в шину. Стандарт J1939 </t>
  </si>
  <si>
    <t>MasterCAN Display 35</t>
  </si>
  <si>
    <t>Дисплей</t>
  </si>
  <si>
    <r>
      <rPr>
        <b/>
        <sz val="9"/>
        <color theme="1"/>
        <rFont val="Calibri"/>
      </rPr>
      <t>Версия: "G" - Тягач</t>
    </r>
    <r>
      <rPr>
        <sz val="9"/>
        <color theme="1"/>
        <rFont val="Calibri"/>
      </rPr>
      <t xml:space="preserve">
отображает в кабине водителя информацию о параметрах эксплуатации:  Уровень топлива в баке, расход топлива, работа двигателя по CAN, скорость, время работы, нагрузка на оси. Предустановленные экраны (21 экран, два параметра на экране).</t>
    </r>
  </si>
  <si>
    <r>
      <rPr>
        <b/>
        <sz val="9"/>
        <color theme="1"/>
        <rFont val="Calibri"/>
      </rPr>
      <t>Версия: "T" - Трактор, О</t>
    </r>
    <r>
      <rPr>
        <sz val="9"/>
        <color theme="1"/>
        <rFont val="Calibri"/>
      </rPr>
      <t>тображает в кабине водителя информацию о параметрах эксплуатации: Уровень топлива в баке, расход топлива, работа двигателя по шине CAN, моточасы. Предустановленные экраны (27 экранов, два параметра на экране).</t>
    </r>
  </si>
  <si>
    <r>
      <rPr>
        <b/>
        <sz val="9"/>
        <color theme="1"/>
        <rFont val="Calibri"/>
      </rPr>
      <t>Версия: "U" - Универсальный. О</t>
    </r>
    <r>
      <rPr>
        <sz val="9"/>
        <color theme="1"/>
        <rFont val="Calibri"/>
      </rPr>
      <t>тображает в кабине водителя информацию о параметрах эксплуатации: любых параметров – выбор из 3500+ Гибкая настройка количества информационных экранов (21 группа, 10 экранов в каждой группе). Настройка отображения параметров (один/два на экране, изменение названия).</t>
    </r>
  </si>
  <si>
    <r>
      <rPr>
        <b/>
        <sz val="9"/>
        <color theme="1"/>
        <rFont val="Calibri"/>
      </rPr>
      <t>Версия: "M" - Судовой. О</t>
    </r>
    <r>
      <rPr>
        <sz val="9"/>
        <color theme="1"/>
        <rFont val="Calibri"/>
      </rPr>
      <t>тображает в кабине водителя информацию о параметрах эксплуатации: Контроль топлива в баке, расход топлива ходовыми двигателями, генераторами, котлами. Предустановленные экраны (37экранов, два параметра на экране).</t>
    </r>
  </si>
  <si>
    <t>SK MasterCAN</t>
  </si>
  <si>
    <t>для настройки интерфейсов данных автомобиля</t>
  </si>
  <si>
    <t>Онлайн телематический шлюз CANUp</t>
  </si>
  <si>
    <t>CANUp 27 Standard</t>
  </si>
  <si>
    <t>См. функционал по списку ФМ
Передача данных по 2G, SMS, e-mail. Поддержка протоколов Wialon IPS 2.0
Интерфейсы: 
1шт CAN J1939/S6
Входы:
1шт аналоговый 0-30В
1шт частотный 1-10,000 Гц
1шт дискретный</t>
  </si>
  <si>
    <t>CANUp 27 Pro 3G</t>
  </si>
  <si>
    <t xml:space="preserve"> CANUp 27 Pro WiFi</t>
  </si>
  <si>
    <t>Кабельная система S6</t>
  </si>
  <si>
    <t>S6 SC-CW-700</t>
  </si>
  <si>
    <t>для подключения датчиков DUT-E и DFM с интерфейсами CAN/S6 к телематическим терминалам, 7 м; 2 встроенных терминальных резистора
один терминальный резистор может быть отключен</t>
  </si>
  <si>
    <t>S6 SC-Mol-300</t>
  </si>
  <si>
    <t>Удлинитель-переходник</t>
  </si>
  <si>
    <t>для перехода с внешней шины S6 на внутрикабинную с разъемом Molex, 3 м</t>
  </si>
  <si>
    <t>S6 SC-Mol-700</t>
  </si>
  <si>
    <t>для перехода с внешней шины S6 на внутрикабинную с разъемом Molex, 7 м</t>
  </si>
  <si>
    <t>S6 3SC</t>
  </si>
  <si>
    <t>Тройник</t>
  </si>
  <si>
    <t>для разветвления/соединения телематической шины  и для подключения датчиков DUT-E и DFM с интерфейсами CAN/S6 (разъемы: 2 вилки, 1 розетка)</t>
  </si>
  <si>
    <t>S6 3SC-1MOL</t>
  </si>
  <si>
    <t>Соединитель</t>
  </si>
  <si>
    <t>для настройки расходомеров топлива DFM, датчиков уровня DUT-E с разъемом SC, онлайн телематического шлюза CAN UP</t>
  </si>
  <si>
    <t>S6 2SC-30 POWER</t>
  </si>
  <si>
    <t>Удлинитель с питанием</t>
  </si>
  <si>
    <t>для подключения датчиков DUT-E и DFM с интерфейсами CAN/S6, с питанием, 0,3 м
имеется один встроенный терминальный резистор</t>
  </si>
  <si>
    <t>S6 2SC-100</t>
  </si>
  <si>
    <t>Удлинитель</t>
  </si>
  <si>
    <t>для подключения датчиков DUT-E и DFM с интерфейсами CAN/S6 , 1 м</t>
  </si>
  <si>
    <t>S6 2SC-300</t>
  </si>
  <si>
    <t xml:space="preserve">для подключения датчиков DUT-E и DFM с интерфейсами CAN/S6,  3 м </t>
  </si>
  <si>
    <t>S6 2SC-700</t>
  </si>
  <si>
    <t>для подключения датчиков DUT-E и DFM с интерфейсами CAN/S6, 7 м</t>
  </si>
  <si>
    <t>S6 2SC-1200</t>
  </si>
  <si>
    <t>для подключения датчиков DUT-E и DFM с интерфейсами CAN/S6 ,12 м</t>
  </si>
  <si>
    <t>S6 SC</t>
  </si>
  <si>
    <t>с резистромом 120 Ом, для формирования необходимого сопротивления шины S6</t>
  </si>
  <si>
    <t xml:space="preserve">S6 2Mol-100 Power </t>
  </si>
  <si>
    <t>Кабель с питанием</t>
  </si>
  <si>
    <t xml:space="preserve">для подключения внутрикабинной шины S6 и устройств с разъемом MOL (разъемы: 2 вилки), с питанием, 1 м </t>
  </si>
  <si>
    <t xml:space="preserve">S6 2Mol-100 </t>
  </si>
  <si>
    <t>для подключения внутрикабинной шины S6 и устройств с разъемом MOL  (разъемы: 2 вилки), 1 м</t>
  </si>
  <si>
    <t xml:space="preserve">S6 2Mol-20 Power </t>
  </si>
  <si>
    <t>для подключения внутрикабинной шины S6 и устройств с разъемом MOL (разъемы: 2 вилки), с питанием, 0,2 м</t>
  </si>
  <si>
    <t>S6 2Mol-20</t>
  </si>
  <si>
    <t>для подключения внутрикабинной шины S6 и устройств с разъемом MOL  (разъемы: 2 вилки), 0,2 м</t>
  </si>
  <si>
    <t>S6 Mol Plug</t>
  </si>
  <si>
    <t xml:space="preserve">Заглушка </t>
  </si>
  <si>
    <t>с резистором 120 Ом, для формирования необходимого сопротивления шины S6, (разъем: 1 вилка)</t>
  </si>
  <si>
    <t>S6 4 Mol Splitter</t>
  </si>
  <si>
    <t>Разветвлитель</t>
  </si>
  <si>
    <t>для подключения внутрикабинной шины S6 (разъемы: 4 розетки)</t>
  </si>
  <si>
    <t>Аксессуары S6</t>
  </si>
  <si>
    <t>S6 BT Adapter</t>
  </si>
  <si>
    <t>Адаптер серисный</t>
  </si>
  <si>
    <t>для беспроводной настройки Юнитов S6 
по Bluetooth</t>
  </si>
  <si>
    <t>S6 SK</t>
  </si>
  <si>
    <t>для настройки расходомеров топлива DFM, датчиков уровня DUT-E с разъемом SC</t>
  </si>
  <si>
    <t>S6 PT-01</t>
  </si>
  <si>
    <t>Таймер питания</t>
  </si>
  <si>
    <t>питание элементов телематической системы при выключенном зажигании.</t>
  </si>
  <si>
    <t>Аксессуары S7</t>
  </si>
  <si>
    <t>Marker S7</t>
  </si>
  <si>
    <t>Метка прицепного оборудования</t>
  </si>
  <si>
    <t>для идентификации прицепного оборудования</t>
  </si>
  <si>
    <t>Marker S7 Radiobox CAN</t>
  </si>
  <si>
    <t>для приема данных от Marker S7, выдача сигнала: цифровой интерфейс CAN j1939/S6</t>
  </si>
  <si>
    <t>S7 Simulator</t>
  </si>
  <si>
    <t>Устройство для имитации сигнала</t>
  </si>
  <si>
    <t>для имитации сигналов датчиков S7:
- DUT-E S7
- DFM S7
- GNOM DP S7
- GNOM DDE S7</t>
  </si>
  <si>
    <t>ADM31</t>
  </si>
  <si>
    <t>Датчик температуры и влажности</t>
  </si>
  <si>
    <t>для беспроводного контроля четырех параметров: температуры, освещенности, влажности, магнитного поля.
Диапазон измерения температуры: -30…+60 С
Измеряемый диапазон освещенности: 0,01 – 83000 лк
Диапазон измерения влажности: 0%...100 %</t>
  </si>
  <si>
    <t>Стенды "Транспортная телематика"</t>
  </si>
  <si>
    <t>Грузовой автомобиль, № 001</t>
  </si>
  <si>
    <t>Язык стенда: русский
Юниты S6:
• онлайн телематический шлюз CANUp 27 Standard
• датчики уровня топлива DUT-E CAN (2 шт.)
• расходомер топлива DFM 100 АCAN;
• бесконтактный считыватель FMSCrocodile CCAN
• цифро-аналоговый конвертер MasterCAN DAC15 (2 шт.)
• дисплей MasterCAN Display 61</t>
  </si>
  <si>
    <t>Грузовой автомобиль, № 004</t>
  </si>
  <si>
    <t>Язык стенда: английский 
Юниты S6:
• онлайн телематический шлюз CANUp 27 Standard
• датчики уровня топлива DUT-E CAN (2 шт.)
• расходомер топлива DFM 100 АCAN;
• бесконтактный считыватель FMSCrocodile CCAN
• цифро-аналоговый конвертер MasterCAN DAC15 (5 шт.)
• дисплей MasterCAN Display 61</t>
  </si>
  <si>
    <t>Путевая машина (ж/д), № 005</t>
  </si>
  <si>
    <t>Язык стенда: английский 
Юниты S6:
• онлайн телематический шлюз CANUp 27 Standard
• датчики уровня топлива DUT-E CAN (2 шт.)
• расходомер топлива DFM 100 АCAN;
• бесконтактный считыватель FMSCrocodile CCAN
• цифро-аналоговый конвертер MasterCAN DAC15 ( 2 шт.)
• дисплей MasterCAN Display 61</t>
  </si>
  <si>
    <t>Водный транспорт, № 006</t>
  </si>
  <si>
    <t>Язык стенда: английский 
Юниты S6:
• онлайн телематический шлюз CANUp 27 Standard;
• датчики уровня топлива DUT-E CAN (4 шт.);
• расходомер топлива DFM 100 АCAN (4 шт.);
• бесконтактный считыватель FMSCrocodile CCAN
• цифро-аналоговый конвертер MasterCAN DAC2113
• дисплей MasterCAN Display 35;</t>
  </si>
  <si>
    <t>Сельхозтехника, № 007</t>
  </si>
  <si>
    <t>Язык стенда: русский 
Юниты S6:
• онлайн телематический шлюз CANUp 27 Standard
• датчики уровня топлива DUT-E CAN (2 шт.)
• расходомер топлива DFM 100 АCAN;
• бесконтактный считыватель FMSCrocodile CCAN
• цифро-аналоговый конвертер MasterCAN DAC15
• цифро-аналоговый конвертер MasterCAN DAC2113
• дисплей MasterCAN Display 35;</t>
  </si>
  <si>
    <t>ДГУ, № 008</t>
  </si>
  <si>
    <t>Язык стенда: русский
Юниты S6:
• онлайн телематический шлюз CANUp 27 Standard
• датчики уровня топлива DUT-E CAN (2 шт.)
• расходомер топлива DFM 100 СCAN;
• бесконтактный считыватель FMSCrocodile CCAN
• цифро-аналоговый конвертер MasterCAN DAC15
• цифро-аналоговый конвертер MasterCAN DAC2113
• дисплей MasterCAN Display 35;</t>
  </si>
  <si>
    <t>Портативные стенды S6</t>
  </si>
  <si>
    <t>Стенд портативный S6*</t>
  </si>
  <si>
    <t xml:space="preserve">Настольный стенд.
Имитирует  работу расходомера топлива DFM D и датчиков DUT-E в телематической шине S6. </t>
  </si>
  <si>
    <t>Пневматическая подвеска</t>
  </si>
  <si>
    <t>Язык стенда: английский
Юниты S6:
• онлайн телематический шлюз CANUp 27 Pro
• дисплей MasterCAN Display 35
• датчик нагрузки на оси GNOM DDE</t>
  </si>
  <si>
    <t>Механическая подвеска</t>
  </si>
  <si>
    <t>Язык стенда: английский
Юниты S6:
• онлайн телематический шлюз CANUp 27 Pro
• дисплей MasterCAN Display 35
• датчик нагрузки на оси GNOM DP</t>
  </si>
  <si>
    <r>
      <rPr>
        <sz val="11"/>
        <color theme="1"/>
        <rFont val="Calibri"/>
      </rPr>
      <t>*</t>
    </r>
    <r>
      <rPr>
        <b/>
        <sz val="11"/>
        <color theme="1"/>
        <rFont val="Calibri"/>
      </rPr>
      <t xml:space="preserve"> Система скидок не действует!</t>
    </r>
  </si>
  <si>
    <t>APU 5</t>
  </si>
  <si>
    <t>Автоматизированная проливная установка</t>
  </si>
  <si>
    <t>для калибровки и поверки расходомеров + бесплатное обучение работе</t>
  </si>
  <si>
    <t>МСT APU 5</t>
  </si>
  <si>
    <t>Методика метрологической аттестации APU 5</t>
  </si>
  <si>
    <t>KBU APU 5</t>
  </si>
  <si>
    <t>Блок управления APU 5 и методики калибровки DFM</t>
  </si>
  <si>
    <t>для поверки расходомеров в полуавтоматическом режиме</t>
  </si>
  <si>
    <t>PPU 1</t>
  </si>
  <si>
    <t>Портативная проливная установка</t>
  </si>
  <si>
    <t>для проверки работоспособности расходомеров в полевых условиях (без мерника)</t>
  </si>
  <si>
    <t>PP 201</t>
  </si>
  <si>
    <t>Подогреватель топлива проточный</t>
  </si>
  <si>
    <t>12 В, до 150 л/ч, автоматическое управление</t>
  </si>
  <si>
    <t>PP 202</t>
  </si>
  <si>
    <t>24 В, до 420 л/ч, автоматическое управление</t>
  </si>
  <si>
    <t>Kristall</t>
  </si>
  <si>
    <t>Пломба пластмассовая</t>
  </si>
  <si>
    <t>упаковка 100 шт (без каната)</t>
  </si>
  <si>
    <t>Universal</t>
  </si>
  <si>
    <t>Канат пломбировочный</t>
  </si>
  <si>
    <t>бухта 50 метров</t>
  </si>
  <si>
    <t>Rope</t>
  </si>
  <si>
    <t>бухта 100 метров</t>
  </si>
  <si>
    <t>К 0.5-1.5</t>
  </si>
  <si>
    <t>Коннектор</t>
  </si>
  <si>
    <t>коннектор гильотинного типа, 20х8х25мм. для проводов сечения 0,5 - 1,5 мм, упаковка 100 шт, цена за упаковку</t>
  </si>
  <si>
    <t>Металлорукав D-19</t>
  </si>
  <si>
    <t>Металлорукав Р3-Ц-PVC Ø 19</t>
  </si>
  <si>
    <t xml:space="preserve">для дополнительной защиты кабелей, топливопроводов. Покрыт ПВХ. Бухта 50 метров, Ø 19 мм.  </t>
  </si>
  <si>
    <t>Стикер-01</t>
  </si>
  <si>
    <t>Стикер пломбировочный "Технотон"</t>
  </si>
  <si>
    <t>1 лист (108шт)</t>
  </si>
  <si>
    <t>Cable 076-01</t>
  </si>
  <si>
    <t>Кабель датчиков</t>
  </si>
  <si>
    <t xml:space="preserve">для DUT-E А5, DUT-E A10, DFM AP, DFM CK, DFM АК, DFM D (7,5 м, 3 контакта). Входит в комплект перечисленных датчиков                                           </t>
  </si>
  <si>
    <t>Кабель 084</t>
  </si>
  <si>
    <t>Удлинитель кабеля 076-01</t>
  </si>
  <si>
    <t xml:space="preserve">удлинитель кабеля Cable 076-01, для DUT-E А5, DUT-E A10, DFM AP, DFM CK, DFM АК, DFM D  (3 м, 3 контакта).                                       </t>
  </si>
  <si>
    <t>BOX 75</t>
  </si>
  <si>
    <t>Коробка пломбировочная</t>
  </si>
  <si>
    <t>для пломбировки разъемов DUT-E, DFM, упаковка 10 шт (цена за упаковку)</t>
  </si>
  <si>
    <t>TS-01</t>
  </si>
  <si>
    <t>Термодатчик</t>
  </si>
  <si>
    <t>аналоговый выход 0-9В, -40…+125°С</t>
  </si>
  <si>
    <t>BST</t>
  </si>
  <si>
    <t>Скотч с логотипом</t>
  </si>
  <si>
    <t>скотч с логотипом Technoton</t>
  </si>
  <si>
    <t>GMM-06</t>
  </si>
  <si>
    <t>Манометр глицериновый</t>
  </si>
  <si>
    <t>с переходником на трубку  Ø 10mm</t>
  </si>
  <si>
    <t>Прайс - лист Технотон</t>
  </si>
  <si>
    <t>По вопросам продаж и поддержки обращайтесь:</t>
  </si>
  <si>
    <t>Сайт: http://technoton.nt-rt.ru   ||  Эл.почта: tnh@nt-rt.ru</t>
  </si>
  <si>
    <r>
      <t>DFM 1000C fa</t>
    </r>
    <r>
      <rPr>
        <sz val="8"/>
        <rFont val="Calibri"/>
        <family val="2"/>
        <charset val="204"/>
        <scheme val="minor"/>
      </rPr>
      <t xml:space="preserve"> (фланцевое соединение)</t>
    </r>
  </si>
  <si>
    <r>
      <t>DFM 2000C fa</t>
    </r>
    <r>
      <rPr>
        <sz val="8"/>
        <rFont val="Calibri"/>
        <family val="2"/>
        <charset val="204"/>
        <scheme val="minor"/>
      </rPr>
      <t xml:space="preserve"> (фланцевое соединение)</t>
    </r>
  </si>
  <si>
    <r>
      <t>DFM 4000C fa</t>
    </r>
    <r>
      <rPr>
        <sz val="8"/>
        <rFont val="Calibri"/>
        <family val="2"/>
        <charset val="204"/>
        <scheme val="minor"/>
      </rPr>
      <t xml:space="preserve"> (фланцевое соединение)</t>
    </r>
  </si>
  <si>
    <r>
      <t>DFM 1000C ta</t>
    </r>
    <r>
      <rPr>
        <sz val="8"/>
        <rFont val="Calibri"/>
        <family val="2"/>
        <charset val="204"/>
        <scheme val="minor"/>
      </rPr>
      <t xml:space="preserve"> (резьбовое соединение)</t>
    </r>
  </si>
  <si>
    <r>
      <t>DFM 2000C ta</t>
    </r>
    <r>
      <rPr>
        <sz val="8"/>
        <rFont val="Calibri"/>
        <family val="2"/>
        <charset val="204"/>
        <scheme val="minor"/>
      </rPr>
      <t xml:space="preserve"> (резьбовое соединение)</t>
    </r>
  </si>
  <si>
    <r>
      <t>DFM 4000C ta</t>
    </r>
    <r>
      <rPr>
        <sz val="8"/>
        <rFont val="Calibri"/>
        <family val="2"/>
        <charset val="204"/>
        <scheme val="minor"/>
      </rPr>
      <t xml:space="preserve"> (резьбовое соединение)</t>
    </r>
  </si>
  <si>
    <r>
      <t>DFM 1000 (CK, CCAN) fa</t>
    </r>
    <r>
      <rPr>
        <sz val="8"/>
        <rFont val="Calibri"/>
        <family val="2"/>
        <charset val="204"/>
        <scheme val="minor"/>
      </rPr>
      <t xml:space="preserve"> (фланцевое соединение)</t>
    </r>
  </si>
  <si>
    <r>
      <t>DFM 2000 (CK, CCAN) fa</t>
    </r>
    <r>
      <rPr>
        <sz val="8"/>
        <rFont val="Calibri"/>
        <family val="2"/>
        <charset val="204"/>
        <scheme val="minor"/>
      </rPr>
      <t xml:space="preserve"> (фланцевое соединение)</t>
    </r>
  </si>
  <si>
    <r>
      <t>DFM 4000 (CK, CCAN) fa</t>
    </r>
    <r>
      <rPr>
        <sz val="8"/>
        <rFont val="Calibri"/>
        <family val="2"/>
        <charset val="204"/>
        <scheme val="minor"/>
      </rPr>
      <t xml:space="preserve"> (фланцевое соединение)</t>
    </r>
  </si>
  <si>
    <r>
      <t>DFM 1000 (CK, CCAN) ta</t>
    </r>
    <r>
      <rPr>
        <sz val="8"/>
        <rFont val="Calibri"/>
        <family val="2"/>
        <charset val="204"/>
        <scheme val="minor"/>
      </rPr>
      <t xml:space="preserve"> (резьбовое соединение)</t>
    </r>
  </si>
  <si>
    <r>
      <t>DFM 2000 (CK, CCAN) ta</t>
    </r>
    <r>
      <rPr>
        <sz val="8"/>
        <rFont val="Calibri"/>
        <family val="2"/>
        <charset val="204"/>
        <scheme val="minor"/>
      </rPr>
      <t xml:space="preserve"> (резьбовое соединение)</t>
    </r>
  </si>
  <si>
    <r>
      <t>DFM 4000 (CK, CCAN) ta</t>
    </r>
    <r>
      <rPr>
        <sz val="8"/>
        <rFont val="Calibri"/>
        <family val="2"/>
        <charset val="204"/>
        <scheme val="minor"/>
      </rPr>
      <t xml:space="preserve"> (резьбовое соединение)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</si>
</sst>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\ [$€-1]_-;\-* #,##0\ [$€-1]_-;_-* &quot;-&quot;\ [$€-1]_-;_-@"/>
    <numFmt numFmtId="165" formatCode="0000"/>
    <numFmt numFmtId="166" formatCode="#,##0.00_р_."/>
    <numFmt numFmtId="167" formatCode="_-* #,##0.00\ &quot;₽&quot;_-;\-* #,##0.00\ &quot;₽&quot;_-;_-* &quot;-&quot;??\ &quot;₽&quot;_-;_-@"/>
  </numFmts>
  <fonts count="44" x14ac:knownFonts="1">
    <font>
      <sz val="11"/>
      <color theme="1"/>
      <name val="Calibri"/>
      <scheme val="minor"/>
    </font>
    <font>
      <sz val="20"/>
      <color theme="1"/>
      <name val="Calibri"/>
      <scheme val="minor"/>
    </font>
    <font>
      <sz val="11"/>
      <name val="Calibri"/>
    </font>
    <font>
      <sz val="12"/>
      <color theme="1"/>
      <name val="Calibri"/>
      <scheme val="minor"/>
    </font>
    <font>
      <u/>
      <sz val="16"/>
      <color rgb="FF1155CC"/>
      <name val="Calibri"/>
    </font>
    <font>
      <u/>
      <sz val="16"/>
      <color rgb="FF1155CC"/>
      <name val="Calibri"/>
    </font>
    <font>
      <sz val="16"/>
      <color theme="1"/>
      <name val="Calibri"/>
      <scheme val="minor"/>
    </font>
    <font>
      <u/>
      <sz val="16"/>
      <color rgb="FF1155CC"/>
      <name val="Calibri"/>
    </font>
    <font>
      <u/>
      <sz val="16"/>
      <color rgb="FF1155CC"/>
      <name val="Calibri"/>
    </font>
    <font>
      <b/>
      <sz val="12"/>
      <color theme="1"/>
      <name val="Calibri"/>
      <scheme val="minor"/>
    </font>
    <font>
      <sz val="8"/>
      <color theme="1"/>
      <name val="Calibri"/>
      <scheme val="minor"/>
    </font>
    <font>
      <sz val="10"/>
      <color theme="1"/>
      <name val="Calibri"/>
      <scheme val="minor"/>
    </font>
    <font>
      <b/>
      <sz val="10"/>
      <color theme="1"/>
      <name val="Calibri"/>
      <scheme val="minor"/>
    </font>
    <font>
      <sz val="8"/>
      <color theme="1"/>
      <name val="Verdana"/>
    </font>
    <font>
      <sz val="9"/>
      <color theme="1"/>
      <name val="Calibri"/>
      <scheme val="minor"/>
    </font>
    <font>
      <b/>
      <sz val="11"/>
      <color theme="1"/>
      <name val="Calibri"/>
      <scheme val="minor"/>
    </font>
    <font>
      <sz val="11"/>
      <color rgb="FF333333"/>
      <name val="Calibri"/>
      <scheme val="minor"/>
    </font>
    <font>
      <b/>
      <sz val="9"/>
      <color theme="1"/>
      <name val="Calibri"/>
      <scheme val="minor"/>
    </font>
    <font>
      <sz val="10"/>
      <color theme="1"/>
      <name val="Verdana"/>
    </font>
    <font>
      <b/>
      <sz val="9"/>
      <color theme="1"/>
      <name val="Verdana"/>
    </font>
    <font>
      <sz val="7"/>
      <color theme="1"/>
      <name val="Calibri"/>
      <scheme val="minor"/>
    </font>
    <font>
      <sz val="10"/>
      <color rgb="FF000000"/>
      <name val="Calibri"/>
      <scheme val="minor"/>
    </font>
    <font>
      <sz val="6"/>
      <color theme="1"/>
      <name val="Calibri"/>
      <scheme val="minor"/>
    </font>
    <font>
      <b/>
      <sz val="8"/>
      <color theme="1"/>
      <name val="Calibri"/>
      <scheme val="minor"/>
    </font>
    <font>
      <b/>
      <sz val="8"/>
      <color theme="1"/>
      <name val="Verdana"/>
    </font>
    <font>
      <sz val="10"/>
      <color theme="1"/>
      <name val="Calibri"/>
    </font>
    <font>
      <b/>
      <sz val="10"/>
      <color theme="1"/>
      <name val="Calibri"/>
    </font>
    <font>
      <b/>
      <sz val="10"/>
      <color rgb="FFFF0000"/>
      <name val="Calibri"/>
    </font>
    <font>
      <sz val="12"/>
      <color theme="1"/>
      <name val="Calibri"/>
    </font>
    <font>
      <sz val="11"/>
      <color theme="1"/>
      <name val="Calibri"/>
    </font>
    <font>
      <b/>
      <sz val="11"/>
      <color theme="1"/>
      <name val="Calibri"/>
    </font>
    <font>
      <b/>
      <sz val="9"/>
      <color theme="1"/>
      <name val="Calibri"/>
    </font>
    <font>
      <sz val="9"/>
      <color theme="1"/>
      <name val="Calibri"/>
    </font>
    <font>
      <b/>
      <sz val="9"/>
      <color rgb="FFFF0000"/>
      <name val="Calibri"/>
    </font>
    <font>
      <b/>
      <sz val="8"/>
      <color theme="1"/>
      <name val="Calibri"/>
    </font>
    <font>
      <sz val="8"/>
      <color theme="1"/>
      <name val="Calibri"/>
    </font>
    <font>
      <b/>
      <sz val="8"/>
      <color rgb="FFFF0000"/>
      <name val="Calibri"/>
    </font>
    <font>
      <sz val="7"/>
      <color theme="1"/>
      <name val="Calibri"/>
    </font>
    <font>
      <vertAlign val="superscript"/>
      <sz val="7"/>
      <color theme="1"/>
      <name val="Calibri"/>
    </font>
    <font>
      <b/>
      <sz val="10"/>
      <color rgb="FF000000"/>
      <name val="Calibri"/>
    </font>
    <font>
      <sz val="10"/>
      <color rgb="FF000000"/>
      <name val="Calibri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A5A5A5"/>
        <bgColor rgb="FFA5A5A5"/>
      </patternFill>
    </fill>
    <fill>
      <patternFill patternType="solid">
        <fgColor rgb="FFFF5050"/>
        <bgColor rgb="FFFF5050"/>
      </patternFill>
    </fill>
    <fill>
      <patternFill patternType="solid">
        <fgColor rgb="FFF2F2F2"/>
        <bgColor rgb="FFF2F2F2"/>
      </patternFill>
    </fill>
    <fill>
      <patternFill patternType="solid">
        <fgColor rgb="FFC6D9F0"/>
        <bgColor rgb="FFC6D9F0"/>
      </patternFill>
    </fill>
    <fill>
      <patternFill patternType="solid">
        <fgColor rgb="FFDBE5F1"/>
        <bgColor rgb="FFDBE5F1"/>
      </patternFill>
    </fill>
    <fill>
      <patternFill patternType="solid">
        <fgColor rgb="FF8DB3E2"/>
        <bgColor rgb="FF8DB3E2"/>
      </patternFill>
    </fill>
    <fill>
      <patternFill patternType="solid">
        <fgColor rgb="FFB8CCE4"/>
        <bgColor rgb="FFB8CCE4"/>
      </patternFill>
    </fill>
  </fills>
  <borders count="4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</borders>
  <cellStyleXfs count="1">
    <xf numFmtId="0" fontId="0" fillId="0" borderId="0"/>
  </cellStyleXfs>
  <cellXfs count="206">
    <xf numFmtId="0" fontId="0" fillId="0" borderId="0" xfId="0" applyFont="1" applyAlignment="1"/>
    <xf numFmtId="0" fontId="3" fillId="2" borderId="4" xfId="0" applyFont="1" applyFill="1" applyBorder="1" applyAlignment="1">
      <alignment horizontal="center" vertical="center"/>
    </xf>
    <xf numFmtId="164" fontId="3" fillId="2" borderId="4" xfId="0" applyNumberFormat="1" applyFont="1" applyFill="1" applyBorder="1" applyAlignment="1">
      <alignment horizontal="right" vertical="center"/>
    </xf>
    <xf numFmtId="0" fontId="1" fillId="2" borderId="4" xfId="0" applyFont="1" applyFill="1" applyBorder="1" applyAlignment="1">
      <alignment vertical="center"/>
    </xf>
    <xf numFmtId="0" fontId="0" fillId="2" borderId="4" xfId="0" applyFont="1" applyFill="1" applyBorder="1"/>
    <xf numFmtId="0" fontId="0" fillId="6" borderId="4" xfId="0" applyFont="1" applyFill="1" applyBorder="1"/>
    <xf numFmtId="0" fontId="0" fillId="7" borderId="4" xfId="0" applyFont="1" applyFill="1" applyBorder="1"/>
    <xf numFmtId="0" fontId="0" fillId="0" borderId="0" xfId="0" applyFont="1"/>
    <xf numFmtId="0" fontId="6" fillId="2" borderId="4" xfId="0" applyFont="1" applyFill="1" applyBorder="1" applyAlignment="1">
      <alignment vertical="center"/>
    </xf>
    <xf numFmtId="0" fontId="0" fillId="7" borderId="4" xfId="0" applyFont="1" applyFill="1" applyBorder="1" applyAlignment="1">
      <alignment vertical="center" wrapText="1"/>
    </xf>
    <xf numFmtId="0" fontId="0" fillId="6" borderId="4" xfId="0" applyFont="1" applyFill="1" applyBorder="1" applyAlignment="1">
      <alignment vertical="center" wrapText="1"/>
    </xf>
    <xf numFmtId="0" fontId="0" fillId="2" borderId="4" xfId="0" applyFont="1" applyFill="1" applyBorder="1" applyAlignment="1">
      <alignment vertical="center" wrapText="1"/>
    </xf>
    <xf numFmtId="0" fontId="0" fillId="0" borderId="0" xfId="0" applyFont="1" applyAlignment="1">
      <alignment vertical="center" wrapText="1"/>
    </xf>
    <xf numFmtId="0" fontId="0" fillId="8" borderId="4" xfId="0" applyFont="1" applyFill="1" applyBorder="1"/>
    <xf numFmtId="0" fontId="0" fillId="9" borderId="4" xfId="0" applyFont="1" applyFill="1" applyBorder="1"/>
    <xf numFmtId="2" fontId="0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2" fontId="0" fillId="0" borderId="0" xfId="0" applyNumberFormat="1" applyFont="1"/>
    <xf numFmtId="165" fontId="9" fillId="0" borderId="13" xfId="0" applyNumberFormat="1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2" fontId="0" fillId="0" borderId="0" xfId="0" applyNumberFormat="1" applyFont="1" applyAlignment="1">
      <alignment horizontal="center" vertical="center"/>
    </xf>
    <xf numFmtId="165" fontId="10" fillId="0" borderId="14" xfId="0" applyNumberFormat="1" applyFont="1" applyBorder="1" applyAlignment="1">
      <alignment horizontal="center" vertical="center"/>
    </xf>
    <xf numFmtId="2" fontId="0" fillId="0" borderId="0" xfId="0" applyNumberFormat="1" applyFont="1" applyAlignment="1">
      <alignment horizontal="center" vertical="center" wrapText="1"/>
    </xf>
    <xf numFmtId="165" fontId="10" fillId="0" borderId="18" xfId="0" applyNumberFormat="1" applyFont="1" applyBorder="1" applyAlignment="1">
      <alignment horizontal="center" vertical="center"/>
    </xf>
    <xf numFmtId="0" fontId="11" fillId="0" borderId="19" xfId="0" applyFont="1" applyBorder="1" applyAlignment="1">
      <alignment horizontal="left" vertical="center" wrapText="1"/>
    </xf>
    <xf numFmtId="4" fontId="0" fillId="0" borderId="19" xfId="0" applyNumberFormat="1" applyFont="1" applyBorder="1" applyAlignment="1">
      <alignment vertical="center"/>
    </xf>
    <xf numFmtId="165" fontId="10" fillId="0" borderId="23" xfId="0" applyNumberFormat="1" applyFont="1" applyBorder="1" applyAlignment="1">
      <alignment horizontal="center" vertical="center"/>
    </xf>
    <xf numFmtId="0" fontId="11" fillId="0" borderId="22" xfId="0" applyFont="1" applyBorder="1" applyAlignment="1">
      <alignment horizontal="left" vertical="center" wrapText="1"/>
    </xf>
    <xf numFmtId="166" fontId="0" fillId="0" borderId="19" xfId="0" applyNumberFormat="1" applyFont="1" applyBorder="1" applyAlignment="1">
      <alignment vertical="center" wrapText="1"/>
    </xf>
    <xf numFmtId="0" fontId="14" fillId="0" borderId="19" xfId="0" applyFont="1" applyBorder="1" applyAlignment="1">
      <alignment horizontal="left" vertical="center" wrapText="1"/>
    </xf>
    <xf numFmtId="2" fontId="15" fillId="0" borderId="0" xfId="0" applyNumberFormat="1" applyFont="1" applyAlignment="1">
      <alignment horizontal="center" vertical="center" wrapText="1"/>
    </xf>
    <xf numFmtId="165" fontId="9" fillId="0" borderId="19" xfId="0" applyNumberFormat="1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165" fontId="10" fillId="0" borderId="19" xfId="0" applyNumberFormat="1" applyFont="1" applyBorder="1" applyAlignment="1">
      <alignment horizontal="center" vertical="center"/>
    </xf>
    <xf numFmtId="0" fontId="0" fillId="0" borderId="19" xfId="0" applyFont="1" applyBorder="1" applyAlignment="1">
      <alignment vertical="center" wrapText="1"/>
    </xf>
    <xf numFmtId="0" fontId="0" fillId="0" borderId="19" xfId="0" applyFont="1" applyBorder="1" applyAlignment="1">
      <alignment horizontal="left" vertical="center"/>
    </xf>
    <xf numFmtId="0" fontId="14" fillId="0" borderId="19" xfId="0" applyFont="1" applyBorder="1" applyAlignment="1">
      <alignment vertical="center" wrapText="1"/>
    </xf>
    <xf numFmtId="0" fontId="13" fillId="0" borderId="19" xfId="0" applyFont="1" applyBorder="1" applyAlignment="1">
      <alignment horizontal="left" vertical="center" wrapText="1"/>
    </xf>
    <xf numFmtId="0" fontId="0" fillId="0" borderId="19" xfId="0" applyFont="1" applyBorder="1" applyAlignment="1">
      <alignment vertical="center"/>
    </xf>
    <xf numFmtId="0" fontId="0" fillId="0" borderId="19" xfId="0" applyFont="1" applyBorder="1"/>
    <xf numFmtId="2" fontId="15" fillId="0" borderId="0" xfId="0" applyNumberFormat="1" applyFont="1" applyAlignment="1">
      <alignment horizontal="center" vertical="center"/>
    </xf>
    <xf numFmtId="0" fontId="11" fillId="0" borderId="19" xfId="0" applyFont="1" applyBorder="1" applyAlignment="1">
      <alignment horizontal="left" vertical="center"/>
    </xf>
    <xf numFmtId="165" fontId="0" fillId="0" borderId="0" xfId="0" applyNumberFormat="1" applyFont="1" applyAlignment="1">
      <alignment horizontal="center"/>
    </xf>
    <xf numFmtId="2" fontId="16" fillId="0" borderId="0" xfId="0" applyNumberFormat="1" applyFont="1" applyAlignment="1">
      <alignment horizontal="center"/>
    </xf>
    <xf numFmtId="0" fontId="0" fillId="0" borderId="15" xfId="0" applyFont="1" applyBorder="1" applyAlignment="1">
      <alignment vertical="center"/>
    </xf>
    <xf numFmtId="167" fontId="0" fillId="0" borderId="15" xfId="0" applyNumberFormat="1" applyFont="1" applyBorder="1" applyAlignment="1">
      <alignment horizontal="left" vertical="center"/>
    </xf>
    <xf numFmtId="167" fontId="0" fillId="0" borderId="17" xfId="0" applyNumberFormat="1" applyFont="1" applyBorder="1" applyAlignment="1">
      <alignment horizontal="left" vertical="center"/>
    </xf>
    <xf numFmtId="2" fontId="10" fillId="0" borderId="0" xfId="0" applyNumberFormat="1" applyFont="1" applyAlignment="1">
      <alignment horizontal="center" vertical="center" wrapText="1"/>
    </xf>
    <xf numFmtId="167" fontId="0" fillId="0" borderId="19" xfId="0" applyNumberFormat="1" applyFont="1" applyBorder="1" applyAlignment="1">
      <alignment horizontal="left" vertical="center"/>
    </xf>
    <xf numFmtId="167" fontId="0" fillId="0" borderId="21" xfId="0" applyNumberFormat="1" applyFont="1" applyBorder="1" applyAlignment="1">
      <alignment horizontal="left" vertical="center"/>
    </xf>
    <xf numFmtId="49" fontId="0" fillId="0" borderId="19" xfId="0" applyNumberFormat="1" applyFont="1" applyBorder="1" applyAlignment="1">
      <alignment vertical="center"/>
    </xf>
    <xf numFmtId="0" fontId="0" fillId="0" borderId="24" xfId="0" applyFont="1" applyBorder="1" applyAlignment="1">
      <alignment vertical="center"/>
    </xf>
    <xf numFmtId="167" fontId="0" fillId="0" borderId="24" xfId="0" applyNumberFormat="1" applyFont="1" applyBorder="1" applyAlignment="1">
      <alignment horizontal="left" vertical="center"/>
    </xf>
    <xf numFmtId="167" fontId="0" fillId="0" borderId="26" xfId="0" applyNumberFormat="1" applyFont="1" applyBorder="1" applyAlignment="1">
      <alignment horizontal="left" vertical="center"/>
    </xf>
    <xf numFmtId="49" fontId="0" fillId="0" borderId="15" xfId="0" applyNumberFormat="1" applyFont="1" applyBorder="1" applyAlignment="1">
      <alignment vertical="center"/>
    </xf>
    <xf numFmtId="49" fontId="0" fillId="0" borderId="24" xfId="0" applyNumberFormat="1" applyFont="1" applyBorder="1" applyAlignment="1">
      <alignment vertical="center"/>
    </xf>
    <xf numFmtId="0" fontId="0" fillId="0" borderId="15" xfId="0" applyFont="1" applyBorder="1" applyAlignment="1">
      <alignment vertical="center" wrapText="1"/>
    </xf>
    <xf numFmtId="0" fontId="0" fillId="0" borderId="24" xfId="0" applyFont="1" applyBorder="1" applyAlignment="1">
      <alignment vertical="center" wrapText="1"/>
    </xf>
    <xf numFmtId="167" fontId="0" fillId="0" borderId="15" xfId="0" applyNumberFormat="1" applyFont="1" applyBorder="1" applyAlignment="1">
      <alignment horizontal="center" vertical="center"/>
    </xf>
    <xf numFmtId="167" fontId="0" fillId="0" borderId="17" xfId="0" applyNumberFormat="1" applyFont="1" applyBorder="1" applyAlignment="1">
      <alignment horizontal="center" vertical="center"/>
    </xf>
    <xf numFmtId="167" fontId="0" fillId="0" borderId="24" xfId="0" applyNumberFormat="1" applyFont="1" applyBorder="1" applyAlignment="1">
      <alignment horizontal="center" vertical="center"/>
    </xf>
    <xf numFmtId="167" fontId="0" fillId="0" borderId="26" xfId="0" applyNumberFormat="1" applyFont="1" applyBorder="1" applyAlignment="1">
      <alignment horizontal="center" vertical="center"/>
    </xf>
    <xf numFmtId="0" fontId="0" fillId="0" borderId="25" xfId="0" applyFont="1" applyBorder="1" applyAlignment="1">
      <alignment horizontal="center"/>
    </xf>
    <xf numFmtId="0" fontId="10" fillId="0" borderId="25" xfId="0" applyFont="1" applyBorder="1" applyAlignment="1">
      <alignment vertical="center" wrapText="1"/>
    </xf>
    <xf numFmtId="167" fontId="0" fillId="0" borderId="25" xfId="0" applyNumberFormat="1" applyFont="1" applyBorder="1" applyAlignment="1">
      <alignment horizontal="center" vertical="center"/>
    </xf>
    <xf numFmtId="167" fontId="0" fillId="0" borderId="31" xfId="0" applyNumberFormat="1" applyFont="1" applyBorder="1" applyAlignment="1">
      <alignment horizontal="center" vertical="center"/>
    </xf>
    <xf numFmtId="167" fontId="0" fillId="0" borderId="15" xfId="0" applyNumberFormat="1" applyFont="1" applyBorder="1" applyAlignment="1">
      <alignment vertical="center"/>
    </xf>
    <xf numFmtId="167" fontId="0" fillId="0" borderId="17" xfId="0" applyNumberFormat="1" applyFont="1" applyBorder="1" applyAlignment="1">
      <alignment horizontal="center" vertical="center" wrapText="1"/>
    </xf>
    <xf numFmtId="167" fontId="0" fillId="0" borderId="19" xfId="0" applyNumberFormat="1" applyFont="1" applyBorder="1" applyAlignment="1">
      <alignment vertical="center"/>
    </xf>
    <xf numFmtId="167" fontId="0" fillId="0" borderId="21" xfId="0" applyNumberFormat="1" applyFont="1" applyBorder="1" applyAlignment="1">
      <alignment horizontal="center" vertical="center" wrapText="1"/>
    </xf>
    <xf numFmtId="167" fontId="0" fillId="0" borderId="24" xfId="0" applyNumberFormat="1" applyFont="1" applyBorder="1" applyAlignment="1">
      <alignment vertical="center"/>
    </xf>
    <xf numFmtId="167" fontId="0" fillId="0" borderId="26" xfId="0" applyNumberFormat="1" applyFont="1" applyBorder="1" applyAlignment="1">
      <alignment horizontal="center" vertical="center" wrapText="1"/>
    </xf>
    <xf numFmtId="167" fontId="0" fillId="0" borderId="22" xfId="0" applyNumberFormat="1" applyFont="1" applyBorder="1" applyAlignment="1">
      <alignment vertical="center"/>
    </xf>
    <xf numFmtId="167" fontId="0" fillId="0" borderId="27" xfId="0" applyNumberFormat="1" applyFont="1" applyBorder="1" applyAlignment="1">
      <alignment vertical="center" wrapText="1"/>
    </xf>
    <xf numFmtId="167" fontId="0" fillId="0" borderId="26" xfId="0" applyNumberFormat="1" applyFont="1" applyBorder="1" applyAlignment="1">
      <alignment vertical="center" wrapText="1"/>
    </xf>
    <xf numFmtId="0" fontId="11" fillId="0" borderId="19" xfId="0" applyFont="1" applyBorder="1" applyAlignment="1">
      <alignment horizontal="center"/>
    </xf>
    <xf numFmtId="167" fontId="11" fillId="0" borderId="19" xfId="0" applyNumberFormat="1" applyFont="1" applyBorder="1" applyAlignment="1">
      <alignment horizontal="center" vertical="center"/>
    </xf>
    <xf numFmtId="0" fontId="11" fillId="0" borderId="19" xfId="0" applyFont="1" applyBorder="1"/>
    <xf numFmtId="0" fontId="10" fillId="0" borderId="19" xfId="0" applyFont="1" applyBorder="1" applyAlignment="1">
      <alignment vertical="center" wrapText="1"/>
    </xf>
    <xf numFmtId="0" fontId="0" fillId="0" borderId="19" xfId="0" applyFont="1" applyBorder="1" applyAlignment="1">
      <alignment horizontal="left" vertical="center" wrapText="1"/>
    </xf>
    <xf numFmtId="0" fontId="0" fillId="0" borderId="19" xfId="0" applyFont="1" applyBorder="1" applyAlignment="1">
      <alignment horizontal="center"/>
    </xf>
    <xf numFmtId="0" fontId="20" fillId="0" borderId="19" xfId="0" applyFont="1" applyBorder="1" applyAlignment="1">
      <alignment vertical="center" wrapText="1"/>
    </xf>
    <xf numFmtId="2" fontId="10" fillId="0" borderId="0" xfId="0" applyNumberFormat="1" applyFont="1" applyAlignment="1">
      <alignment horizontal="center" vertical="center"/>
    </xf>
    <xf numFmtId="3" fontId="20" fillId="0" borderId="19" xfId="0" applyNumberFormat="1" applyFont="1" applyBorder="1" applyAlignment="1">
      <alignment vertical="center" wrapText="1"/>
    </xf>
    <xf numFmtId="4" fontId="0" fillId="0" borderId="19" xfId="0" applyNumberFormat="1" applyFont="1" applyBorder="1" applyAlignment="1">
      <alignment horizontal="right" vertical="center"/>
    </xf>
    <xf numFmtId="0" fontId="22" fillId="0" borderId="19" xfId="0" applyFont="1" applyBorder="1" applyAlignment="1">
      <alignment vertical="center" wrapText="1"/>
    </xf>
    <xf numFmtId="0" fontId="0" fillId="0" borderId="22" xfId="0" applyFont="1" applyBorder="1" applyAlignment="1">
      <alignment vertical="center" wrapText="1"/>
    </xf>
    <xf numFmtId="0" fontId="22" fillId="0" borderId="22" xfId="0" applyFont="1" applyBorder="1" applyAlignment="1">
      <alignment vertical="center" wrapText="1"/>
    </xf>
    <xf numFmtId="2" fontId="23" fillId="0" borderId="0" xfId="0" applyNumberFormat="1" applyFont="1" applyAlignment="1">
      <alignment horizontal="center" vertical="center" wrapText="1"/>
    </xf>
    <xf numFmtId="165" fontId="10" fillId="0" borderId="13" xfId="0" applyNumberFormat="1" applyFont="1" applyBorder="1" applyAlignment="1">
      <alignment horizontal="center" vertical="center"/>
    </xf>
    <xf numFmtId="0" fontId="0" fillId="0" borderId="20" xfId="0" applyFont="1" applyBorder="1" applyAlignment="1">
      <alignment vertical="center" wrapText="1"/>
    </xf>
    <xf numFmtId="0" fontId="22" fillId="0" borderId="20" xfId="0" applyFont="1" applyBorder="1" applyAlignment="1">
      <alignment vertical="center" wrapText="1"/>
    </xf>
    <xf numFmtId="4" fontId="0" fillId="0" borderId="13" xfId="0" applyNumberFormat="1" applyFont="1" applyBorder="1" applyAlignment="1">
      <alignment horizontal="right" vertical="center"/>
    </xf>
    <xf numFmtId="0" fontId="0" fillId="0" borderId="19" xfId="0" applyFont="1" applyBorder="1" applyAlignment="1">
      <alignment horizontal="center" vertical="center"/>
    </xf>
    <xf numFmtId="2" fontId="13" fillId="0" borderId="0" xfId="0" applyNumberFormat="1" applyFont="1" applyAlignment="1">
      <alignment horizontal="center" vertical="center" wrapText="1"/>
    </xf>
    <xf numFmtId="0" fontId="0" fillId="0" borderId="22" xfId="0" applyFont="1" applyBorder="1" applyAlignment="1">
      <alignment horizontal="center" vertical="center"/>
    </xf>
    <xf numFmtId="0" fontId="14" fillId="0" borderId="19" xfId="0" applyFont="1" applyBorder="1" applyAlignment="1">
      <alignment horizontal="left" vertical="center"/>
    </xf>
    <xf numFmtId="165" fontId="10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 vertical="center" wrapText="1"/>
    </xf>
    <xf numFmtId="2" fontId="13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/>
    </xf>
    <xf numFmtId="2" fontId="0" fillId="0" borderId="0" xfId="0" applyNumberFormat="1" applyFont="1" applyAlignment="1">
      <alignment horizontal="center" vertical="center"/>
    </xf>
    <xf numFmtId="0" fontId="13" fillId="0" borderId="19" xfId="0" applyFont="1" applyBorder="1" applyAlignment="1">
      <alignment vertical="center" wrapText="1"/>
    </xf>
    <xf numFmtId="2" fontId="24" fillId="0" borderId="0" xfId="0" applyNumberFormat="1" applyFont="1" applyAlignment="1">
      <alignment horizontal="center" vertical="center" wrapText="1"/>
    </xf>
    <xf numFmtId="165" fontId="23" fillId="0" borderId="19" xfId="0" applyNumberFormat="1" applyFont="1" applyBorder="1" applyAlignment="1">
      <alignment horizontal="center" vertical="center"/>
    </xf>
    <xf numFmtId="0" fontId="9" fillId="0" borderId="32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4" fontId="0" fillId="0" borderId="32" xfId="0" applyNumberFormat="1" applyFont="1" applyBorder="1" applyAlignment="1">
      <alignment horizontal="center" vertical="center"/>
    </xf>
    <xf numFmtId="4" fontId="0" fillId="0" borderId="19" xfId="0" applyNumberFormat="1" applyFont="1" applyBorder="1" applyAlignment="1">
      <alignment horizontal="left" vertical="center"/>
    </xf>
    <xf numFmtId="0" fontId="0" fillId="0" borderId="0" xfId="0" applyFont="1" applyAlignment="1"/>
    <xf numFmtId="0" fontId="41" fillId="0" borderId="0" xfId="0" applyFont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0" fillId="5" borderId="1" xfId="0" applyFont="1" applyFill="1" applyBorder="1" applyAlignment="1">
      <alignment horizontal="center"/>
    </xf>
    <xf numFmtId="0" fontId="4" fillId="6" borderId="5" xfId="0" applyFont="1" applyFill="1" applyBorder="1" applyAlignment="1">
      <alignment horizontal="center" vertical="center"/>
    </xf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0" fillId="0" borderId="0" xfId="0" applyFont="1" applyAlignment="1"/>
    <xf numFmtId="0" fontId="2" fillId="0" borderId="9" xfId="0" applyFont="1" applyBorder="1"/>
    <xf numFmtId="0" fontId="2" fillId="0" borderId="10" xfId="0" applyFont="1" applyBorder="1"/>
    <xf numFmtId="0" fontId="2" fillId="0" borderId="11" xfId="0" applyFont="1" applyBorder="1"/>
    <xf numFmtId="0" fontId="2" fillId="0" borderId="12" xfId="0" applyFont="1" applyBorder="1"/>
    <xf numFmtId="0" fontId="5" fillId="7" borderId="5" xfId="0" applyFont="1" applyFill="1" applyBorder="1" applyAlignment="1">
      <alignment horizontal="center" vertical="center"/>
    </xf>
    <xf numFmtId="49" fontId="7" fillId="8" borderId="5" xfId="0" applyNumberFormat="1" applyFont="1" applyFill="1" applyBorder="1" applyAlignment="1">
      <alignment horizontal="center" vertical="center" wrapText="1"/>
    </xf>
    <xf numFmtId="49" fontId="8" fillId="9" borderId="5" xfId="0" applyNumberFormat="1" applyFont="1" applyFill="1" applyBorder="1" applyAlignment="1">
      <alignment horizontal="center" vertical="center" wrapText="1"/>
    </xf>
    <xf numFmtId="0" fontId="0" fillId="0" borderId="28" xfId="0" applyFont="1" applyBorder="1" applyAlignment="1">
      <alignment horizontal="center"/>
    </xf>
    <xf numFmtId="0" fontId="2" fillId="0" borderId="29" xfId="0" applyFont="1" applyBorder="1"/>
    <xf numFmtId="0" fontId="2" fillId="0" borderId="30" xfId="0" applyFont="1" applyBorder="1"/>
    <xf numFmtId="0" fontId="1" fillId="0" borderId="0" xfId="0" applyFont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2" fillId="0" borderId="22" xfId="0" applyFont="1" applyBorder="1"/>
    <xf numFmtId="0" fontId="2" fillId="0" borderId="20" xfId="0" applyFont="1" applyBorder="1"/>
    <xf numFmtId="0" fontId="2" fillId="0" borderId="25" xfId="0" applyFont="1" applyBorder="1"/>
    <xf numFmtId="0" fontId="0" fillId="0" borderId="13" xfId="0" applyFont="1" applyBorder="1" applyAlignment="1">
      <alignment horizontal="center"/>
    </xf>
    <xf numFmtId="0" fontId="21" fillId="0" borderId="13" xfId="0" applyFont="1" applyBorder="1" applyAlignment="1">
      <alignment horizontal="left" vertical="center" wrapText="1"/>
    </xf>
    <xf numFmtId="0" fontId="11" fillId="0" borderId="13" xfId="0" applyFont="1" applyBorder="1" applyAlignment="1">
      <alignment horizontal="left" vertical="center" wrapText="1"/>
    </xf>
    <xf numFmtId="0" fontId="0" fillId="0" borderId="16" xfId="0" applyFont="1" applyBorder="1" applyAlignment="1">
      <alignment horizontal="center"/>
    </xf>
    <xf numFmtId="0" fontId="10" fillId="0" borderId="16" xfId="0" applyFont="1" applyBorder="1" applyAlignment="1">
      <alignment vertical="center" wrapText="1"/>
    </xf>
    <xf numFmtId="49" fontId="11" fillId="0" borderId="16" xfId="0" applyNumberFormat="1" applyFont="1" applyBorder="1" applyAlignment="1">
      <alignment vertical="center" wrapText="1"/>
    </xf>
    <xf numFmtId="49" fontId="11" fillId="0" borderId="20" xfId="0" applyNumberFormat="1" applyFont="1" applyBorder="1" applyAlignment="1">
      <alignment vertical="center" wrapText="1"/>
    </xf>
    <xf numFmtId="0" fontId="18" fillId="0" borderId="16" xfId="0" applyFont="1" applyBorder="1" applyAlignment="1">
      <alignment horizontal="center" wrapText="1"/>
    </xf>
    <xf numFmtId="0" fontId="14" fillId="0" borderId="16" xfId="0" applyFont="1" applyBorder="1" applyAlignment="1">
      <alignment horizontal="left" vertical="center" wrapText="1"/>
    </xf>
    <xf numFmtId="0" fontId="10" fillId="7" borderId="32" xfId="0" applyFont="1" applyFill="1" applyBorder="1" applyAlignment="1">
      <alignment horizontal="center" vertical="center"/>
    </xf>
    <xf numFmtId="0" fontId="2" fillId="0" borderId="34" xfId="0" applyFont="1" applyBorder="1"/>
    <xf numFmtId="0" fontId="2" fillId="0" borderId="33" xfId="0" applyFont="1" applyBorder="1"/>
    <xf numFmtId="3" fontId="13" fillId="0" borderId="32" xfId="0" applyNumberFormat="1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/>
    </xf>
    <xf numFmtId="0" fontId="19" fillId="0" borderId="13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0" fillId="0" borderId="13" xfId="0" applyFont="1" applyBorder="1" applyAlignment="1">
      <alignment horizontal="left" vertical="center" wrapText="1"/>
    </xf>
    <xf numFmtId="0" fontId="0" fillId="0" borderId="32" xfId="0" applyFont="1" applyBorder="1" applyAlignment="1">
      <alignment horizontal="center"/>
    </xf>
    <xf numFmtId="165" fontId="9" fillId="0" borderId="35" xfId="0" applyNumberFormat="1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165" fontId="10" fillId="0" borderId="35" xfId="0" applyNumberFormat="1" applyFont="1" applyBorder="1" applyAlignment="1">
      <alignment horizontal="center" vertical="center"/>
    </xf>
    <xf numFmtId="0" fontId="11" fillId="0" borderId="35" xfId="0" applyFont="1" applyBorder="1" applyAlignment="1">
      <alignment horizontal="left" vertical="center"/>
    </xf>
    <xf numFmtId="0" fontId="0" fillId="0" borderId="35" xfId="0" applyFont="1" applyBorder="1" applyAlignment="1">
      <alignment horizontal="center" vertical="center"/>
    </xf>
    <xf numFmtId="0" fontId="11" fillId="0" borderId="35" xfId="0" applyFont="1" applyBorder="1" applyAlignment="1">
      <alignment horizontal="left" vertical="center" wrapText="1"/>
    </xf>
    <xf numFmtId="4" fontId="0" fillId="0" borderId="35" xfId="0" applyNumberFormat="1" applyFont="1" applyBorder="1" applyAlignment="1">
      <alignment vertical="center"/>
    </xf>
    <xf numFmtId="0" fontId="12" fillId="0" borderId="35" xfId="0" applyFont="1" applyBorder="1" applyAlignment="1">
      <alignment horizontal="left" vertical="center" wrapText="1"/>
    </xf>
    <xf numFmtId="0" fontId="0" fillId="0" borderId="35" xfId="0" applyFont="1" applyBorder="1" applyAlignment="1">
      <alignment vertical="center"/>
    </xf>
    <xf numFmtId="0" fontId="11" fillId="0" borderId="35" xfId="0" applyFont="1" applyBorder="1" applyAlignment="1">
      <alignment vertical="center" wrapText="1"/>
    </xf>
    <xf numFmtId="0" fontId="1" fillId="2" borderId="35" xfId="0" applyFont="1" applyFill="1" applyBorder="1" applyAlignment="1">
      <alignment horizontal="center" vertical="center"/>
    </xf>
    <xf numFmtId="0" fontId="1" fillId="3" borderId="35" xfId="0" applyFont="1" applyFill="1" applyBorder="1" applyAlignment="1">
      <alignment horizontal="center" vertical="center"/>
    </xf>
    <xf numFmtId="0" fontId="1" fillId="4" borderId="35" xfId="0" applyFont="1" applyFill="1" applyBorder="1" applyAlignment="1">
      <alignment horizontal="center" vertical="center"/>
    </xf>
    <xf numFmtId="0" fontId="13" fillId="0" borderId="35" xfId="0" applyFont="1" applyBorder="1" applyAlignment="1">
      <alignment horizontal="left" vertical="center" wrapText="1"/>
    </xf>
    <xf numFmtId="0" fontId="11" fillId="0" borderId="35" xfId="0" applyFont="1" applyBorder="1" applyAlignment="1">
      <alignment horizontal="center" vertical="center"/>
    </xf>
    <xf numFmtId="0" fontId="13" fillId="0" borderId="35" xfId="0" applyFont="1" applyBorder="1" applyAlignment="1">
      <alignment vertical="center" wrapText="1"/>
    </xf>
    <xf numFmtId="0" fontId="11" fillId="0" borderId="35" xfId="0" applyFont="1" applyBorder="1" applyAlignment="1">
      <alignment horizontal="left" vertical="center"/>
    </xf>
    <xf numFmtId="166" fontId="0" fillId="0" borderId="35" xfId="0" applyNumberFormat="1" applyFont="1" applyBorder="1" applyAlignment="1">
      <alignment vertical="center" wrapText="1"/>
    </xf>
    <xf numFmtId="0" fontId="14" fillId="0" borderId="35" xfId="0" applyFont="1" applyBorder="1" applyAlignment="1">
      <alignment horizontal="left" vertical="center" wrapText="1"/>
    </xf>
    <xf numFmtId="0" fontId="11" fillId="0" borderId="35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0" fillId="0" borderId="35" xfId="0" applyBorder="1" applyAlignment="1">
      <alignment vertical="center"/>
    </xf>
    <xf numFmtId="0" fontId="2" fillId="0" borderId="35" xfId="0" applyFont="1" applyBorder="1" applyAlignment="1">
      <alignment vertical="center"/>
    </xf>
    <xf numFmtId="0" fontId="0" fillId="5" borderId="35" xfId="0" applyFont="1" applyFill="1" applyBorder="1" applyAlignment="1">
      <alignment horizontal="center" vertical="center"/>
    </xf>
    <xf numFmtId="0" fontId="0" fillId="0" borderId="35" xfId="0" applyFont="1" applyBorder="1" applyAlignment="1">
      <alignment vertical="center"/>
    </xf>
    <xf numFmtId="0" fontId="0" fillId="0" borderId="0" xfId="0" applyFont="1" applyAlignment="1">
      <alignment horizontal="center" vertical="center"/>
    </xf>
    <xf numFmtId="0" fontId="0" fillId="0" borderId="12" xfId="0" applyBorder="1" applyAlignment="1">
      <alignment vertical="center"/>
    </xf>
    <xf numFmtId="165" fontId="10" fillId="0" borderId="36" xfId="0" applyNumberFormat="1" applyFont="1" applyBorder="1" applyAlignment="1">
      <alignment horizontal="center" vertical="center"/>
    </xf>
    <xf numFmtId="165" fontId="10" fillId="0" borderId="37" xfId="0" applyNumberFormat="1" applyFont="1" applyBorder="1" applyAlignment="1">
      <alignment horizontal="center" vertical="center"/>
    </xf>
    <xf numFmtId="165" fontId="10" fillId="0" borderId="38" xfId="0" applyNumberFormat="1" applyFont="1" applyBorder="1" applyAlignment="1">
      <alignment horizontal="center" vertical="center"/>
    </xf>
    <xf numFmtId="0" fontId="11" fillId="0" borderId="39" xfId="0" applyFont="1" applyBorder="1" applyAlignment="1">
      <alignment horizontal="left" vertical="center" wrapText="1"/>
    </xf>
    <xf numFmtId="0" fontId="2" fillId="0" borderId="40" xfId="0" applyFont="1" applyBorder="1"/>
    <xf numFmtId="0" fontId="14" fillId="0" borderId="41" xfId="0" applyFont="1" applyBorder="1" applyAlignment="1">
      <alignment horizontal="left" vertical="center" wrapText="1"/>
    </xf>
    <xf numFmtId="0" fontId="2" fillId="0" borderId="42" xfId="0" applyFont="1" applyBorder="1"/>
    <xf numFmtId="0" fontId="2" fillId="0" borderId="43" xfId="0" applyFont="1" applyBorder="1"/>
    <xf numFmtId="0" fontId="14" fillId="0" borderId="39" xfId="0" applyFont="1" applyBorder="1" applyAlignment="1">
      <alignment horizontal="left" vertical="center" wrapText="1"/>
    </xf>
    <xf numFmtId="0" fontId="17" fillId="0" borderId="39" xfId="0" applyFont="1" applyBorder="1" applyAlignment="1">
      <alignment horizontal="left" vertical="center" wrapText="1"/>
    </xf>
    <xf numFmtId="0" fontId="10" fillId="0" borderId="39" xfId="0" applyFont="1" applyBorder="1" applyAlignment="1">
      <alignment horizontal="left" vertical="center" wrapText="1"/>
    </xf>
    <xf numFmtId="0" fontId="42" fillId="0" borderId="35" xfId="0" applyFont="1" applyBorder="1" applyAlignment="1">
      <alignment vertical="center"/>
    </xf>
    <xf numFmtId="165" fontId="10" fillId="0" borderId="44" xfId="0" applyNumberFormat="1" applyFont="1" applyBorder="1" applyAlignment="1">
      <alignment horizontal="center" vertical="center"/>
    </xf>
    <xf numFmtId="0" fontId="14" fillId="0" borderId="45" xfId="0" applyFont="1" applyBorder="1" applyAlignment="1">
      <alignment horizontal="left" vertical="center" wrapText="1"/>
    </xf>
    <xf numFmtId="0" fontId="14" fillId="0" borderId="46" xfId="0" applyFont="1" applyBorder="1" applyAlignment="1">
      <alignment horizontal="left" vertical="center" wrapText="1"/>
    </xf>
    <xf numFmtId="0" fontId="11" fillId="0" borderId="43" xfId="0" applyFont="1" applyBorder="1" applyAlignment="1">
      <alignment horizontal="left" vertical="center" wrapText="1"/>
    </xf>
    <xf numFmtId="0" fontId="10" fillId="0" borderId="41" xfId="0" applyFont="1" applyBorder="1" applyAlignment="1">
      <alignment horizontal="left" vertical="center" wrapText="1"/>
    </xf>
    <xf numFmtId="165" fontId="10" fillId="0" borderId="47" xfId="0" applyNumberFormat="1" applyFont="1" applyBorder="1" applyAlignment="1">
      <alignment horizontal="center" vertical="center"/>
    </xf>
    <xf numFmtId="0" fontId="10" fillId="0" borderId="42" xfId="0" applyFont="1" applyBorder="1" applyAlignment="1">
      <alignment horizontal="left" vertical="center" wrapText="1"/>
    </xf>
    <xf numFmtId="165" fontId="10" fillId="0" borderId="32" xfId="0" applyNumberFormat="1" applyFont="1" applyBorder="1" applyAlignment="1">
      <alignment horizontal="center" vertical="center"/>
    </xf>
    <xf numFmtId="0" fontId="11" fillId="0" borderId="33" xfId="0" applyFont="1" applyBorder="1" applyAlignment="1">
      <alignment horizontal="left" vertical="center" wrapText="1"/>
    </xf>
    <xf numFmtId="0" fontId="0" fillId="0" borderId="22" xfId="0" applyFont="1" applyBorder="1" applyAlignment="1">
      <alignment horizontal="left" vertical="center" wrapText="1"/>
    </xf>
    <xf numFmtId="0" fontId="0" fillId="0" borderId="22" xfId="0" applyFont="1" applyBorder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9.png"/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7.png"/><Relationship Id="rId3" Type="http://schemas.openxmlformats.org/officeDocument/2006/relationships/image" Target="../media/image172.png"/><Relationship Id="rId7" Type="http://schemas.openxmlformats.org/officeDocument/2006/relationships/image" Target="../media/image176.png"/><Relationship Id="rId12" Type="http://schemas.openxmlformats.org/officeDocument/2006/relationships/image" Target="../media/image12.png"/><Relationship Id="rId2" Type="http://schemas.openxmlformats.org/officeDocument/2006/relationships/image" Target="../media/image171.png"/><Relationship Id="rId1" Type="http://schemas.openxmlformats.org/officeDocument/2006/relationships/image" Target="../media/image170.png"/><Relationship Id="rId6" Type="http://schemas.openxmlformats.org/officeDocument/2006/relationships/image" Target="../media/image175.png"/><Relationship Id="rId11" Type="http://schemas.openxmlformats.org/officeDocument/2006/relationships/image" Target="../media/image180.png"/><Relationship Id="rId5" Type="http://schemas.openxmlformats.org/officeDocument/2006/relationships/image" Target="../media/image174.png"/><Relationship Id="rId10" Type="http://schemas.openxmlformats.org/officeDocument/2006/relationships/image" Target="../media/image179.png"/><Relationship Id="rId4" Type="http://schemas.openxmlformats.org/officeDocument/2006/relationships/image" Target="../media/image173.png"/><Relationship Id="rId9" Type="http://schemas.openxmlformats.org/officeDocument/2006/relationships/image" Target="../media/image17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25.png"/><Relationship Id="rId18" Type="http://schemas.openxmlformats.org/officeDocument/2006/relationships/image" Target="../media/image30.png"/><Relationship Id="rId26" Type="http://schemas.openxmlformats.org/officeDocument/2006/relationships/image" Target="../media/image38.png"/><Relationship Id="rId3" Type="http://schemas.openxmlformats.org/officeDocument/2006/relationships/image" Target="../media/image15.png"/><Relationship Id="rId21" Type="http://schemas.openxmlformats.org/officeDocument/2006/relationships/image" Target="../media/image33.pn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17" Type="http://schemas.openxmlformats.org/officeDocument/2006/relationships/image" Target="../media/image29.png"/><Relationship Id="rId25" Type="http://schemas.openxmlformats.org/officeDocument/2006/relationships/image" Target="../media/image37.png"/><Relationship Id="rId2" Type="http://schemas.openxmlformats.org/officeDocument/2006/relationships/image" Target="../media/image14.png"/><Relationship Id="rId16" Type="http://schemas.openxmlformats.org/officeDocument/2006/relationships/image" Target="../media/image28.png"/><Relationship Id="rId20" Type="http://schemas.openxmlformats.org/officeDocument/2006/relationships/image" Target="../media/image32.jp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1" Type="http://schemas.openxmlformats.org/officeDocument/2006/relationships/image" Target="../media/image23.jpg"/><Relationship Id="rId24" Type="http://schemas.openxmlformats.org/officeDocument/2006/relationships/image" Target="../media/image36.png"/><Relationship Id="rId5" Type="http://schemas.openxmlformats.org/officeDocument/2006/relationships/image" Target="../media/image17.png"/><Relationship Id="rId15" Type="http://schemas.openxmlformats.org/officeDocument/2006/relationships/image" Target="../media/image27.png"/><Relationship Id="rId23" Type="http://schemas.openxmlformats.org/officeDocument/2006/relationships/image" Target="../media/image35.png"/><Relationship Id="rId10" Type="http://schemas.openxmlformats.org/officeDocument/2006/relationships/image" Target="../media/image22.png"/><Relationship Id="rId19" Type="http://schemas.openxmlformats.org/officeDocument/2006/relationships/image" Target="../media/image31.jpg"/><Relationship Id="rId4" Type="http://schemas.openxmlformats.org/officeDocument/2006/relationships/image" Target="../media/image16.png"/><Relationship Id="rId9" Type="http://schemas.openxmlformats.org/officeDocument/2006/relationships/image" Target="../media/image21.png"/><Relationship Id="rId14" Type="http://schemas.openxmlformats.org/officeDocument/2006/relationships/image" Target="../media/image26.png"/><Relationship Id="rId22" Type="http://schemas.openxmlformats.org/officeDocument/2006/relationships/image" Target="../media/image34.png"/><Relationship Id="rId27" Type="http://schemas.openxmlformats.org/officeDocument/2006/relationships/image" Target="../media/image39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2.png"/><Relationship Id="rId18" Type="http://schemas.openxmlformats.org/officeDocument/2006/relationships/image" Target="../media/image57.png"/><Relationship Id="rId26" Type="http://schemas.openxmlformats.org/officeDocument/2006/relationships/image" Target="../media/image65.png"/><Relationship Id="rId39" Type="http://schemas.openxmlformats.org/officeDocument/2006/relationships/image" Target="../media/image78.png"/><Relationship Id="rId21" Type="http://schemas.openxmlformats.org/officeDocument/2006/relationships/image" Target="../media/image60.png"/><Relationship Id="rId34" Type="http://schemas.openxmlformats.org/officeDocument/2006/relationships/image" Target="../media/image73.png"/><Relationship Id="rId42" Type="http://schemas.openxmlformats.org/officeDocument/2006/relationships/image" Target="../media/image81.png"/><Relationship Id="rId47" Type="http://schemas.openxmlformats.org/officeDocument/2006/relationships/image" Target="../media/image86.png"/><Relationship Id="rId50" Type="http://schemas.openxmlformats.org/officeDocument/2006/relationships/image" Target="../media/image89.png"/><Relationship Id="rId55" Type="http://schemas.openxmlformats.org/officeDocument/2006/relationships/image" Target="../media/image94.png"/><Relationship Id="rId63" Type="http://schemas.openxmlformats.org/officeDocument/2006/relationships/image" Target="../media/image102.png"/><Relationship Id="rId7" Type="http://schemas.openxmlformats.org/officeDocument/2006/relationships/image" Target="../media/image46.png"/><Relationship Id="rId2" Type="http://schemas.openxmlformats.org/officeDocument/2006/relationships/image" Target="../media/image41.jpg"/><Relationship Id="rId16" Type="http://schemas.openxmlformats.org/officeDocument/2006/relationships/image" Target="../media/image55.png"/><Relationship Id="rId20" Type="http://schemas.openxmlformats.org/officeDocument/2006/relationships/image" Target="../media/image59.png"/><Relationship Id="rId29" Type="http://schemas.openxmlformats.org/officeDocument/2006/relationships/image" Target="../media/image68.png"/><Relationship Id="rId41" Type="http://schemas.openxmlformats.org/officeDocument/2006/relationships/image" Target="../media/image80.png"/><Relationship Id="rId54" Type="http://schemas.openxmlformats.org/officeDocument/2006/relationships/image" Target="../media/image93.png"/><Relationship Id="rId62" Type="http://schemas.openxmlformats.org/officeDocument/2006/relationships/image" Target="../media/image101.png"/><Relationship Id="rId1" Type="http://schemas.openxmlformats.org/officeDocument/2006/relationships/image" Target="../media/image40.jpg"/><Relationship Id="rId6" Type="http://schemas.openxmlformats.org/officeDocument/2006/relationships/image" Target="../media/image45.png"/><Relationship Id="rId11" Type="http://schemas.openxmlformats.org/officeDocument/2006/relationships/image" Target="../media/image50.jpg"/><Relationship Id="rId24" Type="http://schemas.openxmlformats.org/officeDocument/2006/relationships/image" Target="../media/image63.png"/><Relationship Id="rId32" Type="http://schemas.openxmlformats.org/officeDocument/2006/relationships/image" Target="../media/image71.png"/><Relationship Id="rId37" Type="http://schemas.openxmlformats.org/officeDocument/2006/relationships/image" Target="../media/image76.png"/><Relationship Id="rId40" Type="http://schemas.openxmlformats.org/officeDocument/2006/relationships/image" Target="../media/image79.png"/><Relationship Id="rId45" Type="http://schemas.openxmlformats.org/officeDocument/2006/relationships/image" Target="../media/image84.png"/><Relationship Id="rId53" Type="http://schemas.openxmlformats.org/officeDocument/2006/relationships/image" Target="../media/image92.png"/><Relationship Id="rId58" Type="http://schemas.openxmlformats.org/officeDocument/2006/relationships/image" Target="../media/image97.png"/><Relationship Id="rId5" Type="http://schemas.openxmlformats.org/officeDocument/2006/relationships/image" Target="../media/image44.png"/><Relationship Id="rId15" Type="http://schemas.openxmlformats.org/officeDocument/2006/relationships/image" Target="../media/image54.png"/><Relationship Id="rId23" Type="http://schemas.openxmlformats.org/officeDocument/2006/relationships/image" Target="../media/image62.jpg"/><Relationship Id="rId28" Type="http://schemas.openxmlformats.org/officeDocument/2006/relationships/image" Target="../media/image67.png"/><Relationship Id="rId36" Type="http://schemas.openxmlformats.org/officeDocument/2006/relationships/image" Target="../media/image75.png"/><Relationship Id="rId49" Type="http://schemas.openxmlformats.org/officeDocument/2006/relationships/image" Target="../media/image88.png"/><Relationship Id="rId57" Type="http://schemas.openxmlformats.org/officeDocument/2006/relationships/image" Target="../media/image96.png"/><Relationship Id="rId61" Type="http://schemas.openxmlformats.org/officeDocument/2006/relationships/image" Target="../media/image100.png"/><Relationship Id="rId10" Type="http://schemas.openxmlformats.org/officeDocument/2006/relationships/image" Target="../media/image49.png"/><Relationship Id="rId19" Type="http://schemas.openxmlformats.org/officeDocument/2006/relationships/image" Target="../media/image58.png"/><Relationship Id="rId31" Type="http://schemas.openxmlformats.org/officeDocument/2006/relationships/image" Target="../media/image70.png"/><Relationship Id="rId44" Type="http://schemas.openxmlformats.org/officeDocument/2006/relationships/image" Target="../media/image83.png"/><Relationship Id="rId52" Type="http://schemas.openxmlformats.org/officeDocument/2006/relationships/image" Target="../media/image91.png"/><Relationship Id="rId60" Type="http://schemas.openxmlformats.org/officeDocument/2006/relationships/image" Target="../media/image99.png"/><Relationship Id="rId65" Type="http://schemas.openxmlformats.org/officeDocument/2006/relationships/image" Target="../media/image104.png"/><Relationship Id="rId4" Type="http://schemas.openxmlformats.org/officeDocument/2006/relationships/image" Target="../media/image43.jpg"/><Relationship Id="rId9" Type="http://schemas.openxmlformats.org/officeDocument/2006/relationships/image" Target="../media/image48.png"/><Relationship Id="rId14" Type="http://schemas.openxmlformats.org/officeDocument/2006/relationships/image" Target="../media/image53.png"/><Relationship Id="rId22" Type="http://schemas.openxmlformats.org/officeDocument/2006/relationships/image" Target="../media/image61.png"/><Relationship Id="rId27" Type="http://schemas.openxmlformats.org/officeDocument/2006/relationships/image" Target="../media/image66.png"/><Relationship Id="rId30" Type="http://schemas.openxmlformats.org/officeDocument/2006/relationships/image" Target="../media/image69.png"/><Relationship Id="rId35" Type="http://schemas.openxmlformats.org/officeDocument/2006/relationships/image" Target="../media/image74.png"/><Relationship Id="rId43" Type="http://schemas.openxmlformats.org/officeDocument/2006/relationships/image" Target="../media/image82.png"/><Relationship Id="rId48" Type="http://schemas.openxmlformats.org/officeDocument/2006/relationships/image" Target="../media/image87.png"/><Relationship Id="rId56" Type="http://schemas.openxmlformats.org/officeDocument/2006/relationships/image" Target="../media/image95.png"/><Relationship Id="rId64" Type="http://schemas.openxmlformats.org/officeDocument/2006/relationships/image" Target="../media/image103.png"/><Relationship Id="rId8" Type="http://schemas.openxmlformats.org/officeDocument/2006/relationships/image" Target="../media/image47.png"/><Relationship Id="rId51" Type="http://schemas.openxmlformats.org/officeDocument/2006/relationships/image" Target="../media/image90.jpg"/><Relationship Id="rId3" Type="http://schemas.openxmlformats.org/officeDocument/2006/relationships/image" Target="../media/image42.png"/><Relationship Id="rId12" Type="http://schemas.openxmlformats.org/officeDocument/2006/relationships/image" Target="../media/image51.jpg"/><Relationship Id="rId17" Type="http://schemas.openxmlformats.org/officeDocument/2006/relationships/image" Target="../media/image56.png"/><Relationship Id="rId25" Type="http://schemas.openxmlformats.org/officeDocument/2006/relationships/image" Target="../media/image64.png"/><Relationship Id="rId33" Type="http://schemas.openxmlformats.org/officeDocument/2006/relationships/image" Target="../media/image72.jpg"/><Relationship Id="rId38" Type="http://schemas.openxmlformats.org/officeDocument/2006/relationships/image" Target="../media/image77.png"/><Relationship Id="rId46" Type="http://schemas.openxmlformats.org/officeDocument/2006/relationships/image" Target="../media/image85.png"/><Relationship Id="rId59" Type="http://schemas.openxmlformats.org/officeDocument/2006/relationships/image" Target="../media/image9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7.jpg"/><Relationship Id="rId7" Type="http://schemas.openxmlformats.org/officeDocument/2006/relationships/image" Target="../media/image111.png"/><Relationship Id="rId2" Type="http://schemas.openxmlformats.org/officeDocument/2006/relationships/image" Target="../media/image106.jpg"/><Relationship Id="rId1" Type="http://schemas.openxmlformats.org/officeDocument/2006/relationships/image" Target="../media/image105.jpg"/><Relationship Id="rId6" Type="http://schemas.openxmlformats.org/officeDocument/2006/relationships/image" Target="../media/image110.png"/><Relationship Id="rId5" Type="http://schemas.openxmlformats.org/officeDocument/2006/relationships/image" Target="../media/image109.jpg"/><Relationship Id="rId4" Type="http://schemas.openxmlformats.org/officeDocument/2006/relationships/image" Target="../media/image10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9.png"/><Relationship Id="rId13" Type="http://schemas.openxmlformats.org/officeDocument/2006/relationships/image" Target="../media/image124.png"/><Relationship Id="rId3" Type="http://schemas.openxmlformats.org/officeDocument/2006/relationships/image" Target="../media/image114.png"/><Relationship Id="rId7" Type="http://schemas.openxmlformats.org/officeDocument/2006/relationships/image" Target="../media/image118.png"/><Relationship Id="rId12" Type="http://schemas.openxmlformats.org/officeDocument/2006/relationships/image" Target="../media/image123.jpg"/><Relationship Id="rId2" Type="http://schemas.openxmlformats.org/officeDocument/2006/relationships/image" Target="../media/image113.png"/><Relationship Id="rId1" Type="http://schemas.openxmlformats.org/officeDocument/2006/relationships/image" Target="../media/image112.png"/><Relationship Id="rId6" Type="http://schemas.openxmlformats.org/officeDocument/2006/relationships/image" Target="../media/image117.jpg"/><Relationship Id="rId11" Type="http://schemas.openxmlformats.org/officeDocument/2006/relationships/image" Target="../media/image122.png"/><Relationship Id="rId5" Type="http://schemas.openxmlformats.org/officeDocument/2006/relationships/image" Target="../media/image116.png"/><Relationship Id="rId10" Type="http://schemas.openxmlformats.org/officeDocument/2006/relationships/image" Target="../media/image121.png"/><Relationship Id="rId4" Type="http://schemas.openxmlformats.org/officeDocument/2006/relationships/image" Target="../media/image115.png"/><Relationship Id="rId9" Type="http://schemas.openxmlformats.org/officeDocument/2006/relationships/image" Target="../media/image120.png"/><Relationship Id="rId14" Type="http://schemas.openxmlformats.org/officeDocument/2006/relationships/image" Target="../media/image12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3.png"/><Relationship Id="rId13" Type="http://schemas.openxmlformats.org/officeDocument/2006/relationships/image" Target="../media/image138.png"/><Relationship Id="rId3" Type="http://schemas.openxmlformats.org/officeDocument/2006/relationships/image" Target="../media/image128.png"/><Relationship Id="rId7" Type="http://schemas.openxmlformats.org/officeDocument/2006/relationships/image" Target="../media/image132.png"/><Relationship Id="rId12" Type="http://schemas.openxmlformats.org/officeDocument/2006/relationships/image" Target="../media/image137.png"/><Relationship Id="rId2" Type="http://schemas.openxmlformats.org/officeDocument/2006/relationships/image" Target="../media/image127.png"/><Relationship Id="rId1" Type="http://schemas.openxmlformats.org/officeDocument/2006/relationships/image" Target="../media/image126.png"/><Relationship Id="rId6" Type="http://schemas.openxmlformats.org/officeDocument/2006/relationships/image" Target="../media/image131.png"/><Relationship Id="rId11" Type="http://schemas.openxmlformats.org/officeDocument/2006/relationships/image" Target="../media/image136.png"/><Relationship Id="rId5" Type="http://schemas.openxmlformats.org/officeDocument/2006/relationships/image" Target="../media/image130.png"/><Relationship Id="rId10" Type="http://schemas.openxmlformats.org/officeDocument/2006/relationships/image" Target="../media/image135.png"/><Relationship Id="rId4" Type="http://schemas.openxmlformats.org/officeDocument/2006/relationships/image" Target="../media/image129.png"/><Relationship Id="rId9" Type="http://schemas.openxmlformats.org/officeDocument/2006/relationships/image" Target="../media/image13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6.png"/><Relationship Id="rId13" Type="http://schemas.openxmlformats.org/officeDocument/2006/relationships/image" Target="../media/image151.jpg"/><Relationship Id="rId18" Type="http://schemas.openxmlformats.org/officeDocument/2006/relationships/image" Target="../media/image156.png"/><Relationship Id="rId3" Type="http://schemas.openxmlformats.org/officeDocument/2006/relationships/image" Target="../media/image141.png"/><Relationship Id="rId21" Type="http://schemas.openxmlformats.org/officeDocument/2006/relationships/image" Target="../media/image159.png"/><Relationship Id="rId7" Type="http://schemas.openxmlformats.org/officeDocument/2006/relationships/image" Target="../media/image145.png"/><Relationship Id="rId12" Type="http://schemas.openxmlformats.org/officeDocument/2006/relationships/image" Target="../media/image150.png"/><Relationship Id="rId17" Type="http://schemas.openxmlformats.org/officeDocument/2006/relationships/image" Target="../media/image155.png"/><Relationship Id="rId2" Type="http://schemas.openxmlformats.org/officeDocument/2006/relationships/image" Target="../media/image140.png"/><Relationship Id="rId16" Type="http://schemas.openxmlformats.org/officeDocument/2006/relationships/image" Target="../media/image154.png"/><Relationship Id="rId20" Type="http://schemas.openxmlformats.org/officeDocument/2006/relationships/image" Target="../media/image158.png"/><Relationship Id="rId1" Type="http://schemas.openxmlformats.org/officeDocument/2006/relationships/image" Target="../media/image104.png"/><Relationship Id="rId6" Type="http://schemas.openxmlformats.org/officeDocument/2006/relationships/image" Target="../media/image144.jpg"/><Relationship Id="rId11" Type="http://schemas.openxmlformats.org/officeDocument/2006/relationships/image" Target="../media/image149.png"/><Relationship Id="rId5" Type="http://schemas.openxmlformats.org/officeDocument/2006/relationships/image" Target="../media/image143.png"/><Relationship Id="rId15" Type="http://schemas.openxmlformats.org/officeDocument/2006/relationships/image" Target="../media/image153.png"/><Relationship Id="rId10" Type="http://schemas.openxmlformats.org/officeDocument/2006/relationships/image" Target="../media/image148.png"/><Relationship Id="rId19" Type="http://schemas.openxmlformats.org/officeDocument/2006/relationships/image" Target="../media/image157.png"/><Relationship Id="rId4" Type="http://schemas.openxmlformats.org/officeDocument/2006/relationships/image" Target="../media/image142.png"/><Relationship Id="rId9" Type="http://schemas.openxmlformats.org/officeDocument/2006/relationships/image" Target="../media/image147.png"/><Relationship Id="rId14" Type="http://schemas.openxmlformats.org/officeDocument/2006/relationships/image" Target="../media/image15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7.png"/><Relationship Id="rId3" Type="http://schemas.openxmlformats.org/officeDocument/2006/relationships/image" Target="../media/image162.png"/><Relationship Id="rId7" Type="http://schemas.openxmlformats.org/officeDocument/2006/relationships/image" Target="../media/image166.png"/><Relationship Id="rId2" Type="http://schemas.openxmlformats.org/officeDocument/2006/relationships/image" Target="../media/image161.png"/><Relationship Id="rId1" Type="http://schemas.openxmlformats.org/officeDocument/2006/relationships/image" Target="../media/image160.png"/><Relationship Id="rId6" Type="http://schemas.openxmlformats.org/officeDocument/2006/relationships/image" Target="../media/image165.png"/><Relationship Id="rId5" Type="http://schemas.openxmlformats.org/officeDocument/2006/relationships/image" Target="../media/image164.png"/><Relationship Id="rId4" Type="http://schemas.openxmlformats.org/officeDocument/2006/relationships/image" Target="../media/image163.png"/><Relationship Id="rId9" Type="http://schemas.openxmlformats.org/officeDocument/2006/relationships/image" Target="../media/image16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209550</xdr:colOff>
      <xdr:row>15</xdr:row>
      <xdr:rowOff>19050</xdr:rowOff>
    </xdr:from>
    <xdr:ext cx="1028700" cy="533400"/>
    <xdr:pic>
      <xdr:nvPicPr>
        <xdr:cNvPr id="2" name="image9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400050</xdr:colOff>
      <xdr:row>28</xdr:row>
      <xdr:rowOff>171450</xdr:rowOff>
    </xdr:from>
    <xdr:ext cx="723900" cy="533400"/>
    <xdr:pic>
      <xdr:nvPicPr>
        <xdr:cNvPr id="3" name="image11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314325</xdr:colOff>
      <xdr:row>9</xdr:row>
      <xdr:rowOff>9525</xdr:rowOff>
    </xdr:from>
    <xdr:ext cx="1962150" cy="352425"/>
    <xdr:pic>
      <xdr:nvPicPr>
        <xdr:cNvPr id="4" name="image10.jpg" descr="DUT-E_color_logo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16</xdr:row>
      <xdr:rowOff>9525</xdr:rowOff>
    </xdr:from>
    <xdr:ext cx="1619250" cy="352425"/>
    <xdr:pic>
      <xdr:nvPicPr>
        <xdr:cNvPr id="5" name="image5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23</xdr:row>
      <xdr:rowOff>9525</xdr:rowOff>
    </xdr:from>
    <xdr:ext cx="2581275" cy="352425"/>
    <xdr:pic>
      <xdr:nvPicPr>
        <xdr:cNvPr id="6" name="image3.png" descr="MasterCAN_logo_color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314325</xdr:colOff>
      <xdr:row>28</xdr:row>
      <xdr:rowOff>171450</xdr:rowOff>
    </xdr:from>
    <xdr:ext cx="695325" cy="533400"/>
    <xdr:pic>
      <xdr:nvPicPr>
        <xdr:cNvPr id="7" name="image1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409575</xdr:colOff>
      <xdr:row>28</xdr:row>
      <xdr:rowOff>180975</xdr:rowOff>
    </xdr:from>
    <xdr:ext cx="447675" cy="533400"/>
    <xdr:pic>
      <xdr:nvPicPr>
        <xdr:cNvPr id="8" name="image7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371475</xdr:colOff>
      <xdr:row>22</xdr:row>
      <xdr:rowOff>19050</xdr:rowOff>
    </xdr:from>
    <xdr:ext cx="1562100" cy="533400"/>
    <xdr:pic>
      <xdr:nvPicPr>
        <xdr:cNvPr id="9" name="image2.pn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409575</xdr:colOff>
      <xdr:row>9</xdr:row>
      <xdr:rowOff>9525</xdr:rowOff>
    </xdr:from>
    <xdr:ext cx="1476375" cy="352425"/>
    <xdr:pic>
      <xdr:nvPicPr>
        <xdr:cNvPr id="10" name="image4.pn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304800</xdr:rowOff>
    </xdr:from>
    <xdr:ext cx="1781175" cy="1009650"/>
    <xdr:pic>
      <xdr:nvPicPr>
        <xdr:cNvPr id="11" name="image21.pn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304800"/>
          <a:ext cx="1781175" cy="1009650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476250</xdr:colOff>
      <xdr:row>28</xdr:row>
      <xdr:rowOff>66675</xdr:rowOff>
    </xdr:from>
    <xdr:ext cx="600075" cy="695325"/>
    <xdr:pic>
      <xdr:nvPicPr>
        <xdr:cNvPr id="12" name="image6.png" descr="APU 5.pn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0</xdr:colOff>
      <xdr:row>29</xdr:row>
      <xdr:rowOff>0</xdr:rowOff>
    </xdr:from>
    <xdr:ext cx="552450" cy="504825"/>
    <xdr:pic>
      <xdr:nvPicPr>
        <xdr:cNvPr id="13" name="image8.png" descr="manometr.pn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464608</xdr:colOff>
      <xdr:row>1</xdr:row>
      <xdr:rowOff>12924</xdr:rowOff>
    </xdr:from>
    <xdr:to>
      <xdr:col>8</xdr:col>
      <xdr:colOff>291046</xdr:colOff>
      <xdr:row>2</xdr:row>
      <xdr:rowOff>28575</xdr:rowOff>
    </xdr:to>
    <xdr:sp macro="" textlink="">
      <xdr:nvSpPr>
        <xdr:cNvPr id="14" name="TextBox 13"/>
        <xdr:cNvSpPr txBox="1">
          <a:spLocks noChangeArrowheads="1"/>
        </xdr:cNvSpPr>
      </xdr:nvSpPr>
      <xdr:spPr bwMode="auto">
        <a:xfrm flipH="1">
          <a:off x="2522008" y="203424"/>
          <a:ext cx="1883838" cy="2187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13</xdr:col>
      <xdr:colOff>506942</xdr:colOff>
      <xdr:row>1</xdr:row>
      <xdr:rowOff>0</xdr:rowOff>
    </xdr:from>
    <xdr:to>
      <xdr:col>20</xdr:col>
      <xdr:colOff>38100</xdr:colOff>
      <xdr:row>1</xdr:row>
      <xdr:rowOff>2047875</xdr:rowOff>
    </xdr:to>
    <xdr:sp macro="" textlink="">
      <xdr:nvSpPr>
        <xdr:cNvPr id="15" name="TextBox 14"/>
        <xdr:cNvSpPr txBox="1">
          <a:spLocks noChangeArrowheads="1"/>
        </xdr:cNvSpPr>
      </xdr:nvSpPr>
      <xdr:spPr bwMode="auto">
        <a:xfrm>
          <a:off x="7193492" y="190500"/>
          <a:ext cx="2131483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8</xdr:col>
      <xdr:colOff>454026</xdr:colOff>
      <xdr:row>1</xdr:row>
      <xdr:rowOff>3401</xdr:rowOff>
    </xdr:from>
    <xdr:to>
      <xdr:col>13</xdr:col>
      <xdr:colOff>269880</xdr:colOff>
      <xdr:row>2</xdr:row>
      <xdr:rowOff>38100</xdr:rowOff>
    </xdr:to>
    <xdr:sp macro="" textlink="">
      <xdr:nvSpPr>
        <xdr:cNvPr id="16" name="TextBox 15"/>
        <xdr:cNvSpPr txBox="1">
          <a:spLocks noChangeArrowheads="1"/>
        </xdr:cNvSpPr>
      </xdr:nvSpPr>
      <xdr:spPr bwMode="auto">
        <a:xfrm>
          <a:off x="4568826" y="193901"/>
          <a:ext cx="2387604" cy="2206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257175</xdr:colOff>
      <xdr:row>1</xdr:row>
      <xdr:rowOff>22904</xdr:rowOff>
    </xdr:from>
    <xdr:to>
      <xdr:col>4</xdr:col>
      <xdr:colOff>157696</xdr:colOff>
      <xdr:row>2</xdr:row>
      <xdr:rowOff>28576</xdr:rowOff>
    </xdr:to>
    <xdr:sp macro="" textlink="">
      <xdr:nvSpPr>
        <xdr:cNvPr id="17" name="TextBox 16"/>
        <xdr:cNvSpPr txBox="1">
          <a:spLocks noChangeArrowheads="1"/>
        </xdr:cNvSpPr>
      </xdr:nvSpPr>
      <xdr:spPr bwMode="auto">
        <a:xfrm>
          <a:off x="257175" y="213404"/>
          <a:ext cx="1957921" cy="21773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190500</xdr:colOff>
      <xdr:row>9</xdr:row>
      <xdr:rowOff>190500</xdr:rowOff>
    </xdr:from>
    <xdr:ext cx="1352550" cy="1771650"/>
    <xdr:pic>
      <xdr:nvPicPr>
        <xdr:cNvPr id="2" name="image6.png" descr="APU 5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523875</xdr:colOff>
      <xdr:row>11</xdr:row>
      <xdr:rowOff>85725</xdr:rowOff>
    </xdr:from>
    <xdr:ext cx="676275" cy="1171575"/>
    <xdr:pic>
      <xdr:nvPicPr>
        <xdr:cNvPr id="3" name="image165.png" descr="ppu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978958</xdr:colOff>
      <xdr:row>1</xdr:row>
      <xdr:rowOff>12924</xdr:rowOff>
    </xdr:from>
    <xdr:to>
      <xdr:col>3</xdr:col>
      <xdr:colOff>1043521</xdr:colOff>
      <xdr:row>2</xdr:row>
      <xdr:rowOff>28575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 flipH="1">
          <a:off x="3093508" y="203424"/>
          <a:ext cx="1883838" cy="2187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2145242</xdr:colOff>
      <xdr:row>1</xdr:row>
      <xdr:rowOff>0</xdr:rowOff>
    </xdr:from>
    <xdr:to>
      <xdr:col>6</xdr:col>
      <xdr:colOff>457200</xdr:colOff>
      <xdr:row>1</xdr:row>
      <xdr:rowOff>2047875</xdr:rowOff>
    </xdr:to>
    <xdr:sp macro="" textlink="">
      <xdr:nvSpPr>
        <xdr:cNvPr id="6" name="TextBox 5"/>
        <xdr:cNvSpPr txBox="1">
          <a:spLocks noChangeArrowheads="1"/>
        </xdr:cNvSpPr>
      </xdr:nvSpPr>
      <xdr:spPr bwMode="auto">
        <a:xfrm>
          <a:off x="7764992" y="190500"/>
          <a:ext cx="2131483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3</xdr:col>
      <xdr:colOff>1206501</xdr:colOff>
      <xdr:row>1</xdr:row>
      <xdr:rowOff>3401</xdr:rowOff>
    </xdr:from>
    <xdr:to>
      <xdr:col>4</xdr:col>
      <xdr:colOff>1908180</xdr:colOff>
      <xdr:row>2</xdr:row>
      <xdr:rowOff>38100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>
          <a:off x="5140326" y="193901"/>
          <a:ext cx="2387604" cy="2206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323850</xdr:colOff>
      <xdr:row>1</xdr:row>
      <xdr:rowOff>22904</xdr:rowOff>
    </xdr:from>
    <xdr:to>
      <xdr:col>2</xdr:col>
      <xdr:colOff>672046</xdr:colOff>
      <xdr:row>2</xdr:row>
      <xdr:rowOff>28576</xdr:rowOff>
    </xdr:to>
    <xdr:sp macro="" textlink="">
      <xdr:nvSpPr>
        <xdr:cNvPr id="8" name="TextBox 7"/>
        <xdr:cNvSpPr txBox="1">
          <a:spLocks noChangeArrowheads="1"/>
        </xdr:cNvSpPr>
      </xdr:nvSpPr>
      <xdr:spPr bwMode="auto">
        <a:xfrm>
          <a:off x="828675" y="213404"/>
          <a:ext cx="1957921" cy="21773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552450</xdr:colOff>
      <xdr:row>8</xdr:row>
      <xdr:rowOff>57150</xdr:rowOff>
    </xdr:from>
    <xdr:ext cx="514350" cy="695325"/>
    <xdr:pic>
      <xdr:nvPicPr>
        <xdr:cNvPr id="2" name="image159.png" descr="pod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91025" y="1800225"/>
          <a:ext cx="514350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647700</xdr:colOff>
      <xdr:row>13</xdr:row>
      <xdr:rowOff>57150</xdr:rowOff>
    </xdr:from>
    <xdr:ext cx="542925" cy="314325"/>
    <xdr:pic>
      <xdr:nvPicPr>
        <xdr:cNvPr id="3" name="image166.png" descr="kon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533400</xdr:colOff>
      <xdr:row>15</xdr:row>
      <xdr:rowOff>180975</xdr:rowOff>
    </xdr:from>
    <xdr:ext cx="504825" cy="323850"/>
    <xdr:pic>
      <xdr:nvPicPr>
        <xdr:cNvPr id="4" name="image175.png" descr="stikery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71975" y="4876800"/>
          <a:ext cx="504825" cy="3238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266700</xdr:colOff>
      <xdr:row>14</xdr:row>
      <xdr:rowOff>142875</xdr:rowOff>
    </xdr:from>
    <xdr:ext cx="1114425" cy="390525"/>
    <xdr:pic>
      <xdr:nvPicPr>
        <xdr:cNvPr id="6" name="image170.png" title="Изображение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05275" y="4400550"/>
          <a:ext cx="11144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533400</xdr:colOff>
      <xdr:row>10</xdr:row>
      <xdr:rowOff>161925</xdr:rowOff>
    </xdr:from>
    <xdr:ext cx="581025" cy="438150"/>
    <xdr:pic>
      <xdr:nvPicPr>
        <xdr:cNvPr id="7" name="image168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371975" y="2667000"/>
          <a:ext cx="581025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590550</xdr:colOff>
      <xdr:row>11</xdr:row>
      <xdr:rowOff>104775</xdr:rowOff>
    </xdr:from>
    <xdr:ext cx="438150" cy="438150"/>
    <xdr:pic>
      <xdr:nvPicPr>
        <xdr:cNvPr id="8" name="image178.png" descr="68.png" title="Изображение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29125" y="3343275"/>
          <a:ext cx="43815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552450</xdr:colOff>
      <xdr:row>12</xdr:row>
      <xdr:rowOff>95250</xdr:rowOff>
    </xdr:from>
    <xdr:ext cx="438150" cy="438150"/>
    <xdr:pic>
      <xdr:nvPicPr>
        <xdr:cNvPr id="9" name="image178.png" descr="68.png" title="Изображение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91025" y="4038600"/>
          <a:ext cx="43815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466725</xdr:colOff>
      <xdr:row>16</xdr:row>
      <xdr:rowOff>114300</xdr:rowOff>
    </xdr:from>
    <xdr:ext cx="742950" cy="438150"/>
    <xdr:pic>
      <xdr:nvPicPr>
        <xdr:cNvPr id="10" name="image172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305300" y="5448300"/>
          <a:ext cx="74295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590550</xdr:colOff>
      <xdr:row>17</xdr:row>
      <xdr:rowOff>66675</xdr:rowOff>
    </xdr:from>
    <xdr:ext cx="523875" cy="438150"/>
    <xdr:pic>
      <xdr:nvPicPr>
        <xdr:cNvPr id="11" name="image177.png" descr="&amp;Ucy;&amp;dcy;&amp;lcy;&amp;icy;&amp;ncy;&amp;icy;&amp;tcy;&amp;iecy;&amp;lcy;&amp;softcy; &amp;kcy;&amp;acy;&amp;bcy;&amp;iecy;&amp;lcy;&amp;yacy; &amp;dcy;&amp;lcy;&amp;yacy; &amp;Scy;&amp;Kcy;&amp;Rcy;&amp;Tcy;" title="Изображение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429125" y="6048375"/>
          <a:ext cx="523875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447675</xdr:colOff>
      <xdr:row>18</xdr:row>
      <xdr:rowOff>104775</xdr:rowOff>
    </xdr:from>
    <xdr:ext cx="676275" cy="438150"/>
    <xdr:pic>
      <xdr:nvPicPr>
        <xdr:cNvPr id="12" name="image171.pn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162425" y="6115050"/>
          <a:ext cx="676275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533400</xdr:colOff>
      <xdr:row>19</xdr:row>
      <xdr:rowOff>57150</xdr:rowOff>
    </xdr:from>
    <xdr:ext cx="514350" cy="438150"/>
    <xdr:pic>
      <xdr:nvPicPr>
        <xdr:cNvPr id="13" name="image179.png" descr="ts01_f_l.png" title="Изображение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48150" y="6800850"/>
          <a:ext cx="51435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600075</xdr:colOff>
      <xdr:row>20</xdr:row>
      <xdr:rowOff>85725</xdr:rowOff>
    </xdr:from>
    <xdr:ext cx="428625" cy="438150"/>
    <xdr:pic>
      <xdr:nvPicPr>
        <xdr:cNvPr id="14" name="image176.pn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314825" y="6972300"/>
          <a:ext cx="428625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504825</xdr:colOff>
      <xdr:row>21</xdr:row>
      <xdr:rowOff>57150</xdr:rowOff>
    </xdr:from>
    <xdr:ext cx="495300" cy="438150"/>
    <xdr:pic>
      <xdr:nvPicPr>
        <xdr:cNvPr id="15" name="image8.pn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219575" y="7381875"/>
          <a:ext cx="495300" cy="4381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1064683</xdr:colOff>
      <xdr:row>1</xdr:row>
      <xdr:rowOff>12924</xdr:rowOff>
    </xdr:from>
    <xdr:to>
      <xdr:col>3</xdr:col>
      <xdr:colOff>1129246</xdr:colOff>
      <xdr:row>2</xdr:row>
      <xdr:rowOff>19050</xdr:rowOff>
    </xdr:to>
    <xdr:sp macro="" textlink="">
      <xdr:nvSpPr>
        <xdr:cNvPr id="16" name="TextBox 15"/>
        <xdr:cNvSpPr txBox="1">
          <a:spLocks noChangeArrowheads="1"/>
        </xdr:cNvSpPr>
      </xdr:nvSpPr>
      <xdr:spPr bwMode="auto">
        <a:xfrm flipH="1">
          <a:off x="3083983" y="308199"/>
          <a:ext cx="1883838" cy="2187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2230967</xdr:colOff>
      <xdr:row>1</xdr:row>
      <xdr:rowOff>0</xdr:rowOff>
    </xdr:from>
    <xdr:to>
      <xdr:col>6</xdr:col>
      <xdr:colOff>542925</xdr:colOff>
      <xdr:row>1</xdr:row>
      <xdr:rowOff>2047875</xdr:rowOff>
    </xdr:to>
    <xdr:sp macro="" textlink="">
      <xdr:nvSpPr>
        <xdr:cNvPr id="17" name="TextBox 16"/>
        <xdr:cNvSpPr txBox="1">
          <a:spLocks noChangeArrowheads="1"/>
        </xdr:cNvSpPr>
      </xdr:nvSpPr>
      <xdr:spPr bwMode="auto">
        <a:xfrm>
          <a:off x="7755467" y="295275"/>
          <a:ext cx="2131483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3</xdr:col>
      <xdr:colOff>1292226</xdr:colOff>
      <xdr:row>1</xdr:row>
      <xdr:rowOff>3401</xdr:rowOff>
    </xdr:from>
    <xdr:to>
      <xdr:col>4</xdr:col>
      <xdr:colOff>1993905</xdr:colOff>
      <xdr:row>2</xdr:row>
      <xdr:rowOff>28575</xdr:rowOff>
    </xdr:to>
    <xdr:sp macro="" textlink="">
      <xdr:nvSpPr>
        <xdr:cNvPr id="18" name="TextBox 17"/>
        <xdr:cNvSpPr txBox="1">
          <a:spLocks noChangeArrowheads="1"/>
        </xdr:cNvSpPr>
      </xdr:nvSpPr>
      <xdr:spPr bwMode="auto">
        <a:xfrm>
          <a:off x="5130801" y="298676"/>
          <a:ext cx="2387604" cy="2206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409575</xdr:colOff>
      <xdr:row>1</xdr:row>
      <xdr:rowOff>22904</xdr:rowOff>
    </xdr:from>
    <xdr:to>
      <xdr:col>2</xdr:col>
      <xdr:colOff>757771</xdr:colOff>
      <xdr:row>2</xdr:row>
      <xdr:rowOff>19051</xdr:rowOff>
    </xdr:to>
    <xdr:sp macro="" textlink="">
      <xdr:nvSpPr>
        <xdr:cNvPr id="19" name="TextBox 18"/>
        <xdr:cNvSpPr txBox="1">
          <a:spLocks noChangeArrowheads="1"/>
        </xdr:cNvSpPr>
      </xdr:nvSpPr>
      <xdr:spPr bwMode="auto">
        <a:xfrm>
          <a:off x="819150" y="318179"/>
          <a:ext cx="1957921" cy="21773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771525</xdr:colOff>
      <xdr:row>17</xdr:row>
      <xdr:rowOff>219075</xdr:rowOff>
    </xdr:from>
    <xdr:ext cx="1047750" cy="228600"/>
    <xdr:sp macro="" textlink="">
      <xdr:nvSpPr>
        <xdr:cNvPr id="3" name="Shape 3"/>
        <xdr:cNvSpPr txBox="1"/>
      </xdr:nvSpPr>
      <xdr:spPr>
        <a:xfrm>
          <a:off x="4826455" y="3667277"/>
          <a:ext cx="1039091" cy="22544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третий электрод</a:t>
          </a:r>
          <a:endParaRPr sz="1400"/>
        </a:p>
      </xdr:txBody>
    </xdr:sp>
    <xdr:clientData fLocksWithSheet="0"/>
  </xdr:oneCellAnchor>
  <xdr:oneCellAnchor>
    <xdr:from>
      <xdr:col>3</xdr:col>
      <xdr:colOff>552450</xdr:colOff>
      <xdr:row>60</xdr:row>
      <xdr:rowOff>590550</xdr:rowOff>
    </xdr:from>
    <xdr:ext cx="590550" cy="581025"/>
    <xdr:pic>
      <xdr:nvPicPr>
        <xdr:cNvPr id="2" name="image12.png" descr="Plug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190500</xdr:colOff>
      <xdr:row>46</xdr:row>
      <xdr:rowOff>-142875</xdr:rowOff>
    </xdr:from>
    <xdr:ext cx="1371600" cy="1381125"/>
    <xdr:pic>
      <xdr:nvPicPr>
        <xdr:cNvPr id="4" name="image24.png" descr="сумматор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638175</xdr:colOff>
      <xdr:row>62</xdr:row>
      <xdr:rowOff>38100</xdr:rowOff>
    </xdr:from>
    <xdr:ext cx="495300" cy="457200"/>
    <xdr:pic>
      <xdr:nvPicPr>
        <xdr:cNvPr id="5" name="image27.png" descr="заглушка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209550</xdr:colOff>
      <xdr:row>30</xdr:row>
      <xdr:rowOff>95250</xdr:rowOff>
    </xdr:from>
    <xdr:ext cx="1238250" cy="457200"/>
    <xdr:pic>
      <xdr:nvPicPr>
        <xdr:cNvPr id="6" name="image16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457200</xdr:colOff>
      <xdr:row>41</xdr:row>
      <xdr:rowOff>76200</xdr:rowOff>
    </xdr:from>
    <xdr:ext cx="752475" cy="514350"/>
    <xdr:pic>
      <xdr:nvPicPr>
        <xdr:cNvPr id="7" name="image15.png" descr="Cable_DUT-E 232_485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495300</xdr:colOff>
      <xdr:row>43</xdr:row>
      <xdr:rowOff>371475</xdr:rowOff>
    </xdr:from>
    <xdr:ext cx="752475" cy="523875"/>
    <xdr:pic>
      <xdr:nvPicPr>
        <xdr:cNvPr id="8" name="image18.png" descr="RS 2AMP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876300</xdr:colOff>
      <xdr:row>28</xdr:row>
      <xdr:rowOff>1495425</xdr:rowOff>
    </xdr:from>
    <xdr:ext cx="762000" cy="742950"/>
    <xdr:pic>
      <xdr:nvPicPr>
        <xdr:cNvPr id="9" name="image13.png" title="Изображение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</xdr:colOff>
      <xdr:row>29</xdr:row>
      <xdr:rowOff>85725</xdr:rowOff>
    </xdr:from>
    <xdr:ext cx="1447800" cy="990600"/>
    <xdr:pic>
      <xdr:nvPicPr>
        <xdr:cNvPr id="10" name="image22.pn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2286000</xdr:colOff>
      <xdr:row>29</xdr:row>
      <xdr:rowOff>762000</xdr:rowOff>
    </xdr:from>
    <xdr:ext cx="742950" cy="238125"/>
    <xdr:pic>
      <xdr:nvPicPr>
        <xdr:cNvPr id="11" name="image17.pn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64</xdr:row>
      <xdr:rowOff>85725</xdr:rowOff>
    </xdr:from>
    <xdr:ext cx="1457325" cy="428625"/>
    <xdr:pic>
      <xdr:nvPicPr>
        <xdr:cNvPr id="15" name="image14.pn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31</xdr:row>
      <xdr:rowOff>76200</xdr:rowOff>
    </xdr:from>
    <xdr:ext cx="1552575" cy="990600"/>
    <xdr:pic>
      <xdr:nvPicPr>
        <xdr:cNvPr id="16" name="image23.jpg" title="Изображение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571500</xdr:colOff>
      <xdr:row>48</xdr:row>
      <xdr:rowOff>133350</xdr:rowOff>
    </xdr:from>
    <xdr:ext cx="581025" cy="381000"/>
    <xdr:pic>
      <xdr:nvPicPr>
        <xdr:cNvPr id="17" name="image26.pn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504825</xdr:colOff>
      <xdr:row>42</xdr:row>
      <xdr:rowOff>57150</xdr:rowOff>
    </xdr:from>
    <xdr:ext cx="733425" cy="533400"/>
    <xdr:pic>
      <xdr:nvPicPr>
        <xdr:cNvPr id="18" name="image20.pn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647700</xdr:colOff>
      <xdr:row>49</xdr:row>
      <xdr:rowOff>123825</xdr:rowOff>
    </xdr:from>
    <xdr:ext cx="466725" cy="428625"/>
    <xdr:pic>
      <xdr:nvPicPr>
        <xdr:cNvPr id="19" name="image25.png" descr="SAE-5.pn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600075</xdr:colOff>
      <xdr:row>50</xdr:row>
      <xdr:rowOff>76200</xdr:rowOff>
    </xdr:from>
    <xdr:ext cx="533400" cy="514350"/>
    <xdr:pic>
      <xdr:nvPicPr>
        <xdr:cNvPr id="20" name="image31.pn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628650</xdr:colOff>
      <xdr:row>57</xdr:row>
      <xdr:rowOff>38100</xdr:rowOff>
    </xdr:from>
    <xdr:ext cx="514350" cy="495300"/>
    <xdr:pic>
      <xdr:nvPicPr>
        <xdr:cNvPr id="21" name="image28.pn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628650</xdr:colOff>
      <xdr:row>58</xdr:row>
      <xdr:rowOff>104775</xdr:rowOff>
    </xdr:from>
    <xdr:ext cx="495300" cy="381000"/>
    <xdr:pic>
      <xdr:nvPicPr>
        <xdr:cNvPr id="22" name="image29.pn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542925</xdr:colOff>
      <xdr:row>59</xdr:row>
      <xdr:rowOff>66675</xdr:rowOff>
    </xdr:from>
    <xdr:ext cx="647700" cy="514350"/>
    <xdr:pic>
      <xdr:nvPicPr>
        <xdr:cNvPr id="23" name="image19.pn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628650</xdr:colOff>
      <xdr:row>60</xdr:row>
      <xdr:rowOff>104775</xdr:rowOff>
    </xdr:from>
    <xdr:ext cx="428625" cy="438150"/>
    <xdr:pic>
      <xdr:nvPicPr>
        <xdr:cNvPr id="24" name="image30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628650</xdr:colOff>
      <xdr:row>63</xdr:row>
      <xdr:rowOff>114300</xdr:rowOff>
    </xdr:from>
    <xdr:ext cx="504825" cy="466725"/>
    <xdr:pic>
      <xdr:nvPicPr>
        <xdr:cNvPr id="25" name="image41.jpg" descr="Filter DUT-E_Фильтр-сетка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400050</xdr:colOff>
      <xdr:row>45</xdr:row>
      <xdr:rowOff>19050</xdr:rowOff>
    </xdr:from>
    <xdr:ext cx="904875" cy="581025"/>
    <xdr:pic>
      <xdr:nvPicPr>
        <xdr:cNvPr id="27" name="image35.png" title="Изображение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590550</xdr:colOff>
      <xdr:row>8</xdr:row>
      <xdr:rowOff>457200</xdr:rowOff>
    </xdr:from>
    <xdr:ext cx="495300" cy="504825"/>
    <xdr:pic>
      <xdr:nvPicPr>
        <xdr:cNvPr id="28" name="image36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133850" y="1619250"/>
          <a:ext cx="495300" cy="5048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781050</xdr:colOff>
      <xdr:row>14</xdr:row>
      <xdr:rowOff>38100</xdr:rowOff>
    </xdr:from>
    <xdr:ext cx="390525" cy="504825"/>
    <xdr:pic>
      <xdr:nvPicPr>
        <xdr:cNvPr id="29" name="image33.pn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324350" y="4029075"/>
          <a:ext cx="390525" cy="5048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285750</xdr:colOff>
      <xdr:row>18</xdr:row>
      <xdr:rowOff>123825</xdr:rowOff>
    </xdr:from>
    <xdr:ext cx="495300" cy="504825"/>
    <xdr:pic>
      <xdr:nvPicPr>
        <xdr:cNvPr id="30" name="image32.pn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305300" y="5934075"/>
          <a:ext cx="495300" cy="5048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95250</xdr:colOff>
      <xdr:row>20</xdr:row>
      <xdr:rowOff>85725</xdr:rowOff>
    </xdr:from>
    <xdr:ext cx="1543050" cy="609600"/>
    <xdr:pic>
      <xdr:nvPicPr>
        <xdr:cNvPr id="31" name="image34.pn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114800" y="6905625"/>
          <a:ext cx="1543050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27</xdr:row>
      <xdr:rowOff>0</xdr:rowOff>
    </xdr:from>
    <xdr:ext cx="1171575" cy="952500"/>
    <xdr:pic>
      <xdr:nvPicPr>
        <xdr:cNvPr id="32" name="image45.pn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34</xdr:row>
      <xdr:rowOff>0</xdr:rowOff>
    </xdr:from>
    <xdr:ext cx="628650" cy="381000"/>
    <xdr:pic>
      <xdr:nvPicPr>
        <xdr:cNvPr id="33" name="image39.pn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1198033</xdr:colOff>
      <xdr:row>1</xdr:row>
      <xdr:rowOff>12924</xdr:rowOff>
    </xdr:from>
    <xdr:to>
      <xdr:col>3</xdr:col>
      <xdr:colOff>1234021</xdr:colOff>
      <xdr:row>2</xdr:row>
      <xdr:rowOff>47625</xdr:rowOff>
    </xdr:to>
    <xdr:sp macro="" textlink="">
      <xdr:nvSpPr>
        <xdr:cNvPr id="34" name="TextBox 33"/>
        <xdr:cNvSpPr txBox="1">
          <a:spLocks noChangeArrowheads="1"/>
        </xdr:cNvSpPr>
      </xdr:nvSpPr>
      <xdr:spPr bwMode="auto">
        <a:xfrm flipH="1">
          <a:off x="3369733" y="279624"/>
          <a:ext cx="1883838" cy="2187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2307167</xdr:colOff>
      <xdr:row>1</xdr:row>
      <xdr:rowOff>0</xdr:rowOff>
    </xdr:from>
    <xdr:to>
      <xdr:col>6</xdr:col>
      <xdr:colOff>200025</xdr:colOff>
      <xdr:row>1</xdr:row>
      <xdr:rowOff>2047875</xdr:rowOff>
    </xdr:to>
    <xdr:sp macro="" textlink="">
      <xdr:nvSpPr>
        <xdr:cNvPr id="35" name="TextBox 34"/>
        <xdr:cNvSpPr txBox="1">
          <a:spLocks noChangeArrowheads="1"/>
        </xdr:cNvSpPr>
      </xdr:nvSpPr>
      <xdr:spPr bwMode="auto">
        <a:xfrm>
          <a:off x="8041217" y="266700"/>
          <a:ext cx="2131483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3</xdr:col>
      <xdr:colOff>1397001</xdr:colOff>
      <xdr:row>1</xdr:row>
      <xdr:rowOff>3401</xdr:rowOff>
    </xdr:from>
    <xdr:to>
      <xdr:col>4</xdr:col>
      <xdr:colOff>2070105</xdr:colOff>
      <xdr:row>2</xdr:row>
      <xdr:rowOff>57150</xdr:rowOff>
    </xdr:to>
    <xdr:sp macro="" textlink="">
      <xdr:nvSpPr>
        <xdr:cNvPr id="36" name="TextBox 35"/>
        <xdr:cNvSpPr txBox="1">
          <a:spLocks noChangeArrowheads="1"/>
        </xdr:cNvSpPr>
      </xdr:nvSpPr>
      <xdr:spPr bwMode="auto">
        <a:xfrm>
          <a:off x="5416551" y="270101"/>
          <a:ext cx="2387604" cy="2206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314325</xdr:colOff>
      <xdr:row>1</xdr:row>
      <xdr:rowOff>22904</xdr:rowOff>
    </xdr:from>
    <xdr:to>
      <xdr:col>2</xdr:col>
      <xdr:colOff>891121</xdr:colOff>
      <xdr:row>2</xdr:row>
      <xdr:rowOff>47626</xdr:rowOff>
    </xdr:to>
    <xdr:sp macro="" textlink="">
      <xdr:nvSpPr>
        <xdr:cNvPr id="37" name="TextBox 36"/>
        <xdr:cNvSpPr txBox="1">
          <a:spLocks noChangeArrowheads="1"/>
        </xdr:cNvSpPr>
      </xdr:nvSpPr>
      <xdr:spPr bwMode="auto">
        <a:xfrm>
          <a:off x="1104900" y="289604"/>
          <a:ext cx="1957921" cy="21773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2695575</xdr:colOff>
      <xdr:row>148</xdr:row>
      <xdr:rowOff>0</xdr:rowOff>
    </xdr:from>
    <xdr:ext cx="1447800" cy="342900"/>
    <xdr:sp macro="" textlink="">
      <xdr:nvSpPr>
        <xdr:cNvPr id="4" name="Shape 4"/>
        <xdr:cNvSpPr txBox="1"/>
      </xdr:nvSpPr>
      <xdr:spPr>
        <a:xfrm>
          <a:off x="4625672" y="3608607"/>
          <a:ext cx="1440656" cy="34278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С резьбовым присоединением</a:t>
          </a:r>
          <a:endParaRPr sz="1400"/>
        </a:p>
      </xdr:txBody>
    </xdr:sp>
    <xdr:clientData fLocksWithSheet="0"/>
  </xdr:oneCellAnchor>
  <xdr:oneCellAnchor>
    <xdr:from>
      <xdr:col>3</xdr:col>
      <xdr:colOff>409575</xdr:colOff>
      <xdr:row>71</xdr:row>
      <xdr:rowOff>95250</xdr:rowOff>
    </xdr:from>
    <xdr:ext cx="533400" cy="381000"/>
    <xdr:pic>
      <xdr:nvPicPr>
        <xdr:cNvPr id="2" name="image46.jpg" descr="1IMG_6174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</xdr:colOff>
      <xdr:row>73</xdr:row>
      <xdr:rowOff>266700</xdr:rowOff>
    </xdr:from>
    <xdr:ext cx="1314450" cy="1028700"/>
    <xdr:pic>
      <xdr:nvPicPr>
        <xdr:cNvPr id="3" name="image42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228600</xdr:colOff>
      <xdr:row>70</xdr:row>
      <xdr:rowOff>66675</xdr:rowOff>
    </xdr:from>
    <xdr:ext cx="914400" cy="333375"/>
    <xdr:pic>
      <xdr:nvPicPr>
        <xdr:cNvPr id="5" name="image37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228600</xdr:colOff>
      <xdr:row>84</xdr:row>
      <xdr:rowOff>104775</xdr:rowOff>
    </xdr:from>
    <xdr:ext cx="914400" cy="466725"/>
    <xdr:pic>
      <xdr:nvPicPr>
        <xdr:cNvPr id="6" name="image40.jpg" descr="Bolt_povorotnogo_ugolnika_M14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419100</xdr:colOff>
      <xdr:row>78</xdr:row>
      <xdr:rowOff>285750</xdr:rowOff>
    </xdr:from>
    <xdr:ext cx="504825" cy="361950"/>
    <xdr:pic>
      <xdr:nvPicPr>
        <xdr:cNvPr id="7" name="image75.png" descr="kronshtejn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514350</xdr:colOff>
      <xdr:row>81</xdr:row>
      <xdr:rowOff>66675</xdr:rowOff>
    </xdr:from>
    <xdr:ext cx="476250" cy="161925"/>
    <xdr:pic>
      <xdr:nvPicPr>
        <xdr:cNvPr id="8" name="image48.png" descr="болт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561975</xdr:colOff>
      <xdr:row>80</xdr:row>
      <xdr:rowOff>76200</xdr:rowOff>
    </xdr:from>
    <xdr:ext cx="247650" cy="161925"/>
    <xdr:pic>
      <xdr:nvPicPr>
        <xdr:cNvPr id="9" name="image38.png" descr="гайка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628650</xdr:colOff>
      <xdr:row>82</xdr:row>
      <xdr:rowOff>85725</xdr:rowOff>
    </xdr:from>
    <xdr:ext cx="295275" cy="180975"/>
    <xdr:pic>
      <xdr:nvPicPr>
        <xdr:cNvPr id="10" name="image43.png" descr="шайба.pn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581025</xdr:colOff>
      <xdr:row>83</xdr:row>
      <xdr:rowOff>95250</xdr:rowOff>
    </xdr:from>
    <xdr:ext cx="323850" cy="161925"/>
    <xdr:pic>
      <xdr:nvPicPr>
        <xdr:cNvPr id="11" name="image50.png" descr="шайба гровер.pn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86</xdr:row>
      <xdr:rowOff>57150</xdr:rowOff>
    </xdr:from>
    <xdr:ext cx="1190625" cy="495300"/>
    <xdr:pic>
      <xdr:nvPicPr>
        <xdr:cNvPr id="12" name="image44.pn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142875</xdr:colOff>
      <xdr:row>88</xdr:row>
      <xdr:rowOff>104775</xdr:rowOff>
    </xdr:from>
    <xdr:ext cx="1181100" cy="409575"/>
    <xdr:pic>
      <xdr:nvPicPr>
        <xdr:cNvPr id="13" name="image47.jpg" descr="&amp;Kcy;&amp;lcy;&amp;acy;&amp;pcy;&amp;acy;&amp;ncy; &amp;ocy;&amp;bcy;&amp;rcy;&amp;acy;&amp;tcy;&amp;ncy;&amp;ycy;&amp;jcy; &amp;Mcy;14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295275</xdr:colOff>
      <xdr:row>90</xdr:row>
      <xdr:rowOff>28575</xdr:rowOff>
    </xdr:from>
    <xdr:ext cx="904875" cy="266700"/>
    <xdr:pic>
      <xdr:nvPicPr>
        <xdr:cNvPr id="14" name="image49.jpg" descr="&amp;Kcy;&amp;lcy;&amp;acy;&amp;pcy;&amp;acy;&amp;ncy; &amp;pcy;&amp;iecy;&amp;rcy;&amp;iecy;&amp;pcy;&amp;ucy;&amp;scy;&amp;kcy;&amp;ncy;&amp;ocy;&amp;jcy; &amp;Mcy;14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342900</xdr:colOff>
      <xdr:row>114</xdr:row>
      <xdr:rowOff>142875</xdr:rowOff>
    </xdr:from>
    <xdr:ext cx="733425" cy="676275"/>
    <xdr:pic>
      <xdr:nvPicPr>
        <xdr:cNvPr id="15" name="image56.png" descr="ключ-таблетка.pn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561975</xdr:colOff>
      <xdr:row>119</xdr:row>
      <xdr:rowOff>200025</xdr:rowOff>
    </xdr:from>
    <xdr:ext cx="333375" cy="409575"/>
    <xdr:pic>
      <xdr:nvPicPr>
        <xdr:cNvPr id="16" name="image52.png" descr="mufta2.pn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352425</xdr:colOff>
      <xdr:row>107</xdr:row>
      <xdr:rowOff>295275</xdr:rowOff>
    </xdr:from>
    <xdr:ext cx="723900" cy="304800"/>
    <xdr:pic>
      <xdr:nvPicPr>
        <xdr:cNvPr id="17" name="image59.png" descr="016-01.pn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</xdr:colOff>
      <xdr:row>13</xdr:row>
      <xdr:rowOff>-66675</xdr:rowOff>
    </xdr:from>
    <xdr:ext cx="1381125" cy="1285875"/>
    <xdr:pic>
      <xdr:nvPicPr>
        <xdr:cNvPr id="18" name="image55.pn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2609850</xdr:colOff>
      <xdr:row>27</xdr:row>
      <xdr:rowOff>19050</xdr:rowOff>
    </xdr:from>
    <xdr:ext cx="1685925" cy="1095375"/>
    <xdr:pic>
      <xdr:nvPicPr>
        <xdr:cNvPr id="19" name="image54.pn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133350</xdr:colOff>
      <xdr:row>23</xdr:row>
      <xdr:rowOff>57150</xdr:rowOff>
    </xdr:from>
    <xdr:ext cx="1123950" cy="885825"/>
    <xdr:pic>
      <xdr:nvPicPr>
        <xdr:cNvPr id="20" name="image51.pn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38100</xdr:colOff>
      <xdr:row>17</xdr:row>
      <xdr:rowOff>200025</xdr:rowOff>
    </xdr:from>
    <xdr:ext cx="1295400" cy="1057275"/>
    <xdr:pic>
      <xdr:nvPicPr>
        <xdr:cNvPr id="21" name="image58.pn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8</xdr:row>
      <xdr:rowOff>161925</xdr:rowOff>
    </xdr:from>
    <xdr:ext cx="1228725" cy="1019175"/>
    <xdr:pic>
      <xdr:nvPicPr>
        <xdr:cNvPr id="22" name="image61.png" title="Изображение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419100</xdr:colOff>
      <xdr:row>44</xdr:row>
      <xdr:rowOff>28575</xdr:rowOff>
    </xdr:from>
    <xdr:ext cx="676275" cy="542925"/>
    <xdr:pic>
      <xdr:nvPicPr>
        <xdr:cNvPr id="23" name="image53.pn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381000</xdr:colOff>
      <xdr:row>47</xdr:row>
      <xdr:rowOff>9525</xdr:rowOff>
    </xdr:from>
    <xdr:ext cx="609600" cy="561975"/>
    <xdr:pic>
      <xdr:nvPicPr>
        <xdr:cNvPr id="24" name="image69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50</xdr:row>
      <xdr:rowOff>152400</xdr:rowOff>
    </xdr:from>
    <xdr:ext cx="1228725" cy="800100"/>
    <xdr:pic>
      <xdr:nvPicPr>
        <xdr:cNvPr id="25" name="image62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53</xdr:row>
      <xdr:rowOff>133350</xdr:rowOff>
    </xdr:from>
    <xdr:ext cx="1076325" cy="685800"/>
    <xdr:pic>
      <xdr:nvPicPr>
        <xdr:cNvPr id="26" name="image64.pn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133350</xdr:colOff>
      <xdr:row>56</xdr:row>
      <xdr:rowOff>161925</xdr:rowOff>
    </xdr:from>
    <xdr:ext cx="504825" cy="666750"/>
    <xdr:pic>
      <xdr:nvPicPr>
        <xdr:cNvPr id="27" name="image57.pn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714375</xdr:colOff>
      <xdr:row>56</xdr:row>
      <xdr:rowOff>152400</xdr:rowOff>
    </xdr:from>
    <xdr:ext cx="561975" cy="695325"/>
    <xdr:pic>
      <xdr:nvPicPr>
        <xdr:cNvPr id="28" name="image68.pn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485775</xdr:colOff>
      <xdr:row>59</xdr:row>
      <xdr:rowOff>0</xdr:rowOff>
    </xdr:from>
    <xdr:ext cx="1695450" cy="0"/>
    <xdr:pic>
      <xdr:nvPicPr>
        <xdr:cNvPr id="29" name="image63.png" descr="autonomous_fuel_counter_dfm100c.pn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400050</xdr:colOff>
      <xdr:row>59</xdr:row>
      <xdr:rowOff>0</xdr:rowOff>
    </xdr:from>
    <xdr:ext cx="1676400" cy="0"/>
    <xdr:pic>
      <xdr:nvPicPr>
        <xdr:cNvPr id="30" name="image77.png" descr="fuel_flowmeter_dfm100ck.pn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438150</xdr:colOff>
      <xdr:row>59</xdr:row>
      <xdr:rowOff>0</xdr:rowOff>
    </xdr:from>
    <xdr:ext cx="1724025" cy="0"/>
    <xdr:pic>
      <xdr:nvPicPr>
        <xdr:cNvPr id="31" name="image60.png" descr="fuel_flow_meter_dfm90ap.pn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438150</xdr:colOff>
      <xdr:row>59</xdr:row>
      <xdr:rowOff>0</xdr:rowOff>
    </xdr:from>
    <xdr:ext cx="1724025" cy="0"/>
    <xdr:pic>
      <xdr:nvPicPr>
        <xdr:cNvPr id="32" name="image60.png" descr="fuel_flow_meter_dfm90ap.pn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438150</xdr:colOff>
      <xdr:row>59</xdr:row>
      <xdr:rowOff>0</xdr:rowOff>
    </xdr:from>
    <xdr:ext cx="1733550" cy="0"/>
    <xdr:pic>
      <xdr:nvPicPr>
        <xdr:cNvPr id="33" name="image60.png" descr="fuel_flow_meter_dfm90ap.pn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266700</xdr:colOff>
      <xdr:row>59</xdr:row>
      <xdr:rowOff>85725</xdr:rowOff>
    </xdr:from>
    <xdr:ext cx="981075" cy="762000"/>
    <xdr:pic>
      <xdr:nvPicPr>
        <xdr:cNvPr id="34" name="image65.pn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238125</xdr:colOff>
      <xdr:row>61</xdr:row>
      <xdr:rowOff>76200</xdr:rowOff>
    </xdr:from>
    <xdr:ext cx="1009650" cy="781050"/>
    <xdr:pic>
      <xdr:nvPicPr>
        <xdr:cNvPr id="35" name="image71.pn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285750</xdr:colOff>
      <xdr:row>63</xdr:row>
      <xdr:rowOff>28575</xdr:rowOff>
    </xdr:from>
    <xdr:ext cx="1028700" cy="809625"/>
    <xdr:pic>
      <xdr:nvPicPr>
        <xdr:cNvPr id="36" name="image79.pn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2333625</xdr:colOff>
      <xdr:row>32</xdr:row>
      <xdr:rowOff>47625</xdr:rowOff>
    </xdr:from>
    <xdr:ext cx="323850" cy="381000"/>
    <xdr:pic>
      <xdr:nvPicPr>
        <xdr:cNvPr id="38" name="image80.jpg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2333625</xdr:colOff>
      <xdr:row>36</xdr:row>
      <xdr:rowOff>47625</xdr:rowOff>
    </xdr:from>
    <xdr:ext cx="342900" cy="409575"/>
    <xdr:pic>
      <xdr:nvPicPr>
        <xdr:cNvPr id="39" name="image67.pn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32</xdr:row>
      <xdr:rowOff>47625</xdr:rowOff>
    </xdr:from>
    <xdr:ext cx="1133475" cy="828675"/>
    <xdr:pic>
      <xdr:nvPicPr>
        <xdr:cNvPr id="40" name="image76.pn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800100</xdr:colOff>
      <xdr:row>32</xdr:row>
      <xdr:rowOff>95250</xdr:rowOff>
    </xdr:from>
    <xdr:ext cx="552450" cy="247650"/>
    <xdr:pic>
      <xdr:nvPicPr>
        <xdr:cNvPr id="41" name="image70.png"/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809625</xdr:colOff>
      <xdr:row>36</xdr:row>
      <xdr:rowOff>66675</xdr:rowOff>
    </xdr:from>
    <xdr:ext cx="542925" cy="247650"/>
    <xdr:pic>
      <xdr:nvPicPr>
        <xdr:cNvPr id="42" name="image73.png"/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2705100</xdr:colOff>
      <xdr:row>35</xdr:row>
      <xdr:rowOff>152400</xdr:rowOff>
    </xdr:from>
    <xdr:ext cx="914400" cy="781050"/>
    <xdr:pic>
      <xdr:nvPicPr>
        <xdr:cNvPr id="43" name="image66.png"/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276225</xdr:colOff>
      <xdr:row>134</xdr:row>
      <xdr:rowOff>104775</xdr:rowOff>
    </xdr:from>
    <xdr:ext cx="838200" cy="771525"/>
    <xdr:pic>
      <xdr:nvPicPr>
        <xdr:cNvPr id="48" name="image74.png"/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2686050</xdr:colOff>
      <xdr:row>136</xdr:row>
      <xdr:rowOff>238125</xdr:rowOff>
    </xdr:from>
    <xdr:ext cx="1514475" cy="1076325"/>
    <xdr:pic>
      <xdr:nvPicPr>
        <xdr:cNvPr id="49" name="image72.png"/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238125</xdr:colOff>
      <xdr:row>131</xdr:row>
      <xdr:rowOff>95250</xdr:rowOff>
    </xdr:from>
    <xdr:ext cx="876300" cy="809625"/>
    <xdr:pic>
      <xdr:nvPicPr>
        <xdr:cNvPr id="50" name="image85.png"/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</xdr:colOff>
      <xdr:row>141</xdr:row>
      <xdr:rowOff>-295275</xdr:rowOff>
    </xdr:from>
    <xdr:ext cx="1362075" cy="933450"/>
    <xdr:pic>
      <xdr:nvPicPr>
        <xdr:cNvPr id="51" name="image82.png"/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143</xdr:row>
      <xdr:rowOff>19050</xdr:rowOff>
    </xdr:from>
    <xdr:ext cx="1000125" cy="685800"/>
    <xdr:pic>
      <xdr:nvPicPr>
        <xdr:cNvPr id="52" name="image90.png"/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</xdr:colOff>
      <xdr:row>146</xdr:row>
      <xdr:rowOff>57150</xdr:rowOff>
    </xdr:from>
    <xdr:ext cx="914400" cy="666750"/>
    <xdr:pic>
      <xdr:nvPicPr>
        <xdr:cNvPr id="53" name="image86.png"/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838200</xdr:colOff>
      <xdr:row>147</xdr:row>
      <xdr:rowOff>114300</xdr:rowOff>
    </xdr:from>
    <xdr:ext cx="266700" cy="285750"/>
    <xdr:pic>
      <xdr:nvPicPr>
        <xdr:cNvPr id="54" name="image78.png"/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923925</xdr:colOff>
      <xdr:row>146</xdr:row>
      <xdr:rowOff>28575</xdr:rowOff>
    </xdr:from>
    <xdr:ext cx="457200" cy="361950"/>
    <xdr:pic>
      <xdr:nvPicPr>
        <xdr:cNvPr id="55" name="image81.png"/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647700</xdr:colOff>
      <xdr:row>104</xdr:row>
      <xdr:rowOff>161925</xdr:rowOff>
    </xdr:from>
    <xdr:ext cx="504825" cy="314325"/>
    <xdr:pic>
      <xdr:nvPicPr>
        <xdr:cNvPr id="56" name="image83.png" descr="D18[3].png"/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58</xdr:row>
      <xdr:rowOff>0</xdr:rowOff>
    </xdr:from>
    <xdr:ext cx="619125" cy="695325"/>
    <xdr:pic>
      <xdr:nvPicPr>
        <xdr:cNvPr id="57" name="image89.png"/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91</xdr:row>
      <xdr:rowOff>0</xdr:rowOff>
    </xdr:from>
    <xdr:ext cx="704850" cy="323850"/>
    <xdr:pic>
      <xdr:nvPicPr>
        <xdr:cNvPr id="58" name="image91.png"/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97</xdr:row>
      <xdr:rowOff>0</xdr:rowOff>
    </xdr:from>
    <xdr:ext cx="819150" cy="314325"/>
    <xdr:pic>
      <xdr:nvPicPr>
        <xdr:cNvPr id="59" name="image84.png"/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98</xdr:row>
      <xdr:rowOff>0</xdr:rowOff>
    </xdr:from>
    <xdr:ext cx="504825" cy="314325"/>
    <xdr:pic>
      <xdr:nvPicPr>
        <xdr:cNvPr id="60" name="image92.jpg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99</xdr:row>
      <xdr:rowOff>0</xdr:rowOff>
    </xdr:from>
    <xdr:ext cx="552450" cy="314325"/>
    <xdr:pic>
      <xdr:nvPicPr>
        <xdr:cNvPr id="61" name="image94.png"/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100</xdr:row>
      <xdr:rowOff>0</xdr:rowOff>
    </xdr:from>
    <xdr:ext cx="638175" cy="314325"/>
    <xdr:pic>
      <xdr:nvPicPr>
        <xdr:cNvPr id="62" name="image93.png" descr="Угольник поворотный.png"/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103</xdr:row>
      <xdr:rowOff>0</xdr:rowOff>
    </xdr:from>
    <xdr:ext cx="323850" cy="247650"/>
    <xdr:pic>
      <xdr:nvPicPr>
        <xdr:cNvPr id="63" name="image101.png"/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104</xdr:row>
      <xdr:rowOff>0</xdr:rowOff>
    </xdr:from>
    <xdr:ext cx="276225" cy="247650"/>
    <xdr:pic>
      <xdr:nvPicPr>
        <xdr:cNvPr id="64" name="image87.png" descr="D18[3].png"/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107</xdr:row>
      <xdr:rowOff>0</xdr:rowOff>
    </xdr:from>
    <xdr:ext cx="647700" cy="314325"/>
    <xdr:pic>
      <xdr:nvPicPr>
        <xdr:cNvPr id="65" name="image88.png"/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109</xdr:row>
      <xdr:rowOff>0</xdr:rowOff>
    </xdr:from>
    <xdr:ext cx="762000" cy="314325"/>
    <xdr:pic>
      <xdr:nvPicPr>
        <xdr:cNvPr id="66" name="image95.png" descr="012.png"/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111</xdr:row>
      <xdr:rowOff>0</xdr:rowOff>
    </xdr:from>
    <xdr:ext cx="428625" cy="314325"/>
    <xdr:pic>
      <xdr:nvPicPr>
        <xdr:cNvPr id="67" name="image98.png" descr="015.png"/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113</xdr:row>
      <xdr:rowOff>0</xdr:rowOff>
    </xdr:from>
    <xdr:ext cx="914400" cy="314325"/>
    <xdr:pic>
      <xdr:nvPicPr>
        <xdr:cNvPr id="68" name="image104.png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114</xdr:row>
      <xdr:rowOff>0</xdr:rowOff>
    </xdr:from>
    <xdr:ext cx="428625" cy="314325"/>
    <xdr:pic>
      <xdr:nvPicPr>
        <xdr:cNvPr id="69" name="image96.png"/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116</xdr:row>
      <xdr:rowOff>0</xdr:rowOff>
    </xdr:from>
    <xdr:ext cx="285750" cy="247650"/>
    <xdr:pic>
      <xdr:nvPicPr>
        <xdr:cNvPr id="70" name="image103.png" descr="toplivnaya_trubka.png" title="Изображение"/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126</xdr:row>
      <xdr:rowOff>0</xdr:rowOff>
    </xdr:from>
    <xdr:ext cx="304800" cy="314325"/>
    <xdr:pic>
      <xdr:nvPicPr>
        <xdr:cNvPr id="71" name="image97.png"/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127</xdr:row>
      <xdr:rowOff>0</xdr:rowOff>
    </xdr:from>
    <xdr:ext cx="561975" cy="314325"/>
    <xdr:pic>
      <xdr:nvPicPr>
        <xdr:cNvPr id="72" name="image106.png"/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128</xdr:row>
      <xdr:rowOff>0</xdr:rowOff>
    </xdr:from>
    <xdr:ext cx="323850" cy="314325"/>
    <xdr:pic>
      <xdr:nvPicPr>
        <xdr:cNvPr id="73" name="image180.png"/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129</xdr:row>
      <xdr:rowOff>0</xdr:rowOff>
    </xdr:from>
    <xdr:ext cx="523875" cy="314325"/>
    <xdr:pic>
      <xdr:nvPicPr>
        <xdr:cNvPr id="74" name="image99.png"/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455083</xdr:colOff>
      <xdr:row>1</xdr:row>
      <xdr:rowOff>12924</xdr:rowOff>
    </xdr:from>
    <xdr:to>
      <xdr:col>2</xdr:col>
      <xdr:colOff>2338921</xdr:colOff>
      <xdr:row>1</xdr:row>
      <xdr:rowOff>2200275</xdr:rowOff>
    </xdr:to>
    <xdr:sp macro="" textlink="">
      <xdr:nvSpPr>
        <xdr:cNvPr id="75" name="TextBox 74"/>
        <xdr:cNvSpPr txBox="1">
          <a:spLocks noChangeArrowheads="1"/>
        </xdr:cNvSpPr>
      </xdr:nvSpPr>
      <xdr:spPr bwMode="auto">
        <a:xfrm flipH="1">
          <a:off x="3645958" y="203424"/>
          <a:ext cx="1883838" cy="2187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1030817</xdr:colOff>
      <xdr:row>1</xdr:row>
      <xdr:rowOff>0</xdr:rowOff>
    </xdr:from>
    <xdr:to>
      <xdr:col>6</xdr:col>
      <xdr:colOff>133350</xdr:colOff>
      <xdr:row>1</xdr:row>
      <xdr:rowOff>2047875</xdr:rowOff>
    </xdr:to>
    <xdr:sp macro="" textlink="">
      <xdr:nvSpPr>
        <xdr:cNvPr id="76" name="TextBox 75"/>
        <xdr:cNvSpPr txBox="1">
          <a:spLocks noChangeArrowheads="1"/>
        </xdr:cNvSpPr>
      </xdr:nvSpPr>
      <xdr:spPr bwMode="auto">
        <a:xfrm>
          <a:off x="8317442" y="190500"/>
          <a:ext cx="2131483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2</xdr:col>
      <xdr:colOff>2501901</xdr:colOff>
      <xdr:row>1</xdr:row>
      <xdr:rowOff>3401</xdr:rowOff>
    </xdr:from>
    <xdr:to>
      <xdr:col>4</xdr:col>
      <xdr:colOff>793755</xdr:colOff>
      <xdr:row>1</xdr:row>
      <xdr:rowOff>2209800</xdr:rowOff>
    </xdr:to>
    <xdr:sp macro="" textlink="">
      <xdr:nvSpPr>
        <xdr:cNvPr id="77" name="TextBox 76"/>
        <xdr:cNvSpPr txBox="1">
          <a:spLocks noChangeArrowheads="1"/>
        </xdr:cNvSpPr>
      </xdr:nvSpPr>
      <xdr:spPr bwMode="auto">
        <a:xfrm>
          <a:off x="5692776" y="193901"/>
          <a:ext cx="2387604" cy="2206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904875</xdr:colOff>
      <xdr:row>1</xdr:row>
      <xdr:rowOff>22904</xdr:rowOff>
    </xdr:from>
    <xdr:to>
      <xdr:col>2</xdr:col>
      <xdr:colOff>148171</xdr:colOff>
      <xdr:row>1</xdr:row>
      <xdr:rowOff>2200276</xdr:rowOff>
    </xdr:to>
    <xdr:sp macro="" textlink="">
      <xdr:nvSpPr>
        <xdr:cNvPr id="78" name="TextBox 77"/>
        <xdr:cNvSpPr txBox="1">
          <a:spLocks noChangeArrowheads="1"/>
        </xdr:cNvSpPr>
      </xdr:nvSpPr>
      <xdr:spPr bwMode="auto">
        <a:xfrm>
          <a:off x="1381125" y="213404"/>
          <a:ext cx="1957921" cy="21773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409575</xdr:colOff>
      <xdr:row>8</xdr:row>
      <xdr:rowOff>28575</xdr:rowOff>
    </xdr:from>
    <xdr:ext cx="1047750" cy="771525"/>
    <xdr:pic>
      <xdr:nvPicPr>
        <xdr:cNvPr id="3" name="image10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52900" y="1200150"/>
          <a:ext cx="104775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285750</xdr:colOff>
      <xdr:row>9</xdr:row>
      <xdr:rowOff>76199</xdr:rowOff>
    </xdr:from>
    <xdr:ext cx="1609725" cy="714375"/>
    <xdr:pic>
      <xdr:nvPicPr>
        <xdr:cNvPr id="4" name="image108.jpg" descr="CANCrocodile__otkrytyi.jpg" title="Изображение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29075" y="2133599"/>
          <a:ext cx="1609725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266700</xdr:colOff>
      <xdr:row>10</xdr:row>
      <xdr:rowOff>104775</xdr:rowOff>
    </xdr:from>
    <xdr:ext cx="1419225" cy="800100"/>
    <xdr:pic>
      <xdr:nvPicPr>
        <xdr:cNvPr id="5" name="image105.jpg" descr="1708Crocodile__otkrytyi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10025" y="3048000"/>
          <a:ext cx="1419225" cy="800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180975</xdr:colOff>
      <xdr:row>11</xdr:row>
      <xdr:rowOff>190500</xdr:rowOff>
    </xdr:from>
    <xdr:ext cx="1647825" cy="923925"/>
    <xdr:pic>
      <xdr:nvPicPr>
        <xdr:cNvPr id="6" name="image10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24300" y="4143375"/>
          <a:ext cx="1647825" cy="9239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447674</xdr:colOff>
      <xdr:row>12</xdr:row>
      <xdr:rowOff>76200</xdr:rowOff>
    </xdr:from>
    <xdr:ext cx="1057275" cy="742950"/>
    <xdr:pic>
      <xdr:nvPicPr>
        <xdr:cNvPr id="7" name="image110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190999" y="5295900"/>
          <a:ext cx="1057275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495300</xdr:colOff>
      <xdr:row>13</xdr:row>
      <xdr:rowOff>57151</xdr:rowOff>
    </xdr:from>
    <xdr:ext cx="990600" cy="742950"/>
    <xdr:pic>
      <xdr:nvPicPr>
        <xdr:cNvPr id="8" name="image100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238625" y="6162676"/>
          <a:ext cx="990600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161925</xdr:colOff>
      <xdr:row>14</xdr:row>
      <xdr:rowOff>180975</xdr:rowOff>
    </xdr:from>
    <xdr:ext cx="1657350" cy="619125"/>
    <xdr:pic>
      <xdr:nvPicPr>
        <xdr:cNvPr id="9" name="image112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905250" y="7172325"/>
          <a:ext cx="1657350" cy="6191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1655233</xdr:colOff>
      <xdr:row>1</xdr:row>
      <xdr:rowOff>12924</xdr:rowOff>
    </xdr:from>
    <xdr:to>
      <xdr:col>3</xdr:col>
      <xdr:colOff>1491196</xdr:colOff>
      <xdr:row>1</xdr:row>
      <xdr:rowOff>2200275</xdr:rowOff>
    </xdr:to>
    <xdr:sp macro="" textlink="">
      <xdr:nvSpPr>
        <xdr:cNvPr id="10" name="TextBox 9"/>
        <xdr:cNvSpPr txBox="1">
          <a:spLocks noChangeArrowheads="1"/>
        </xdr:cNvSpPr>
      </xdr:nvSpPr>
      <xdr:spPr bwMode="auto">
        <a:xfrm flipH="1">
          <a:off x="3617383" y="317724"/>
          <a:ext cx="1883838" cy="2187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2230967</xdr:colOff>
      <xdr:row>1</xdr:row>
      <xdr:rowOff>0</xdr:rowOff>
    </xdr:from>
    <xdr:to>
      <xdr:col>6</xdr:col>
      <xdr:colOff>666750</xdr:colOff>
      <xdr:row>1</xdr:row>
      <xdr:rowOff>2047875</xdr:rowOff>
    </xdr:to>
    <xdr:sp macro="" textlink="">
      <xdr:nvSpPr>
        <xdr:cNvPr id="11" name="TextBox 10"/>
        <xdr:cNvSpPr txBox="1">
          <a:spLocks noChangeArrowheads="1"/>
        </xdr:cNvSpPr>
      </xdr:nvSpPr>
      <xdr:spPr bwMode="auto">
        <a:xfrm>
          <a:off x="8288867" y="304800"/>
          <a:ext cx="2131483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3</xdr:col>
      <xdr:colOff>1654176</xdr:colOff>
      <xdr:row>1</xdr:row>
      <xdr:rowOff>3401</xdr:rowOff>
    </xdr:from>
    <xdr:to>
      <xdr:col>4</xdr:col>
      <xdr:colOff>1993905</xdr:colOff>
      <xdr:row>1</xdr:row>
      <xdr:rowOff>2209800</xdr:rowOff>
    </xdr:to>
    <xdr:sp macro="" textlink="">
      <xdr:nvSpPr>
        <xdr:cNvPr id="12" name="TextBox 11"/>
        <xdr:cNvSpPr txBox="1">
          <a:spLocks noChangeArrowheads="1"/>
        </xdr:cNvSpPr>
      </xdr:nvSpPr>
      <xdr:spPr bwMode="auto">
        <a:xfrm>
          <a:off x="5664201" y="308201"/>
          <a:ext cx="2387604" cy="2206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771525</xdr:colOff>
      <xdr:row>1</xdr:row>
      <xdr:rowOff>22904</xdr:rowOff>
    </xdr:from>
    <xdr:to>
      <xdr:col>2</xdr:col>
      <xdr:colOff>1348321</xdr:colOff>
      <xdr:row>1</xdr:row>
      <xdr:rowOff>2200276</xdr:rowOff>
    </xdr:to>
    <xdr:sp macro="" textlink="">
      <xdr:nvSpPr>
        <xdr:cNvPr id="13" name="TextBox 12"/>
        <xdr:cNvSpPr txBox="1">
          <a:spLocks noChangeArrowheads="1"/>
        </xdr:cNvSpPr>
      </xdr:nvSpPr>
      <xdr:spPr bwMode="auto">
        <a:xfrm>
          <a:off x="1352550" y="327704"/>
          <a:ext cx="1957921" cy="21773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523875</xdr:colOff>
      <xdr:row>10</xdr:row>
      <xdr:rowOff>495300</xdr:rowOff>
    </xdr:from>
    <xdr:ext cx="895350" cy="1028700"/>
    <xdr:pic>
      <xdr:nvPicPr>
        <xdr:cNvPr id="2" name="image114.png" descr="DP3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180975</xdr:colOff>
      <xdr:row>24</xdr:row>
      <xdr:rowOff>333375</xdr:rowOff>
    </xdr:from>
    <xdr:ext cx="1447800" cy="390525"/>
    <xdr:pic>
      <xdr:nvPicPr>
        <xdr:cNvPr id="3" name="image113.png" descr="element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209550</xdr:colOff>
      <xdr:row>22</xdr:row>
      <xdr:rowOff>123825</xdr:rowOff>
    </xdr:from>
    <xdr:ext cx="1609725" cy="695325"/>
    <xdr:pic>
      <xdr:nvPicPr>
        <xdr:cNvPr id="4" name="image111.png" descr="MK DP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1428750</xdr:colOff>
      <xdr:row>9</xdr:row>
      <xdr:rowOff>590550</xdr:rowOff>
    </xdr:from>
    <xdr:ext cx="619125" cy="276225"/>
    <xdr:pic>
      <xdr:nvPicPr>
        <xdr:cNvPr id="6" name="image109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</xdr:row>
      <xdr:rowOff>142875</xdr:rowOff>
    </xdr:from>
    <xdr:ext cx="1371600" cy="733425"/>
    <xdr:pic>
      <xdr:nvPicPr>
        <xdr:cNvPr id="7" name="image117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1371600</xdr:colOff>
      <xdr:row>12</xdr:row>
      <xdr:rowOff>600075</xdr:rowOff>
    </xdr:from>
    <xdr:ext cx="609600" cy="276225"/>
    <xdr:pic>
      <xdr:nvPicPr>
        <xdr:cNvPr id="8" name="image109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1685925</xdr:colOff>
      <xdr:row>12</xdr:row>
      <xdr:rowOff>504825</xdr:rowOff>
    </xdr:from>
    <xdr:ext cx="323850" cy="390525"/>
    <xdr:pic>
      <xdr:nvPicPr>
        <xdr:cNvPr id="9" name="image120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457200</xdr:colOff>
      <xdr:row>13</xdr:row>
      <xdr:rowOff>552450</xdr:rowOff>
    </xdr:from>
    <xdr:ext cx="1200150" cy="790575"/>
    <xdr:pic>
      <xdr:nvPicPr>
        <xdr:cNvPr id="10" name="image116.png" descr="кабель 040-02 и 041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628650</xdr:colOff>
      <xdr:row>27</xdr:row>
      <xdr:rowOff>209550</xdr:rowOff>
    </xdr:from>
    <xdr:ext cx="647700" cy="523875"/>
    <xdr:pic>
      <xdr:nvPicPr>
        <xdr:cNvPr id="11" name="image119.pn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628650</xdr:colOff>
      <xdr:row>25</xdr:row>
      <xdr:rowOff>152400</xdr:rowOff>
    </xdr:from>
    <xdr:ext cx="762000" cy="590550"/>
    <xdr:pic>
      <xdr:nvPicPr>
        <xdr:cNvPr id="12" name="image122.pn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609600</xdr:colOff>
      <xdr:row>26</xdr:row>
      <xdr:rowOff>209550</xdr:rowOff>
    </xdr:from>
    <xdr:ext cx="742950" cy="571500"/>
    <xdr:pic>
      <xdr:nvPicPr>
        <xdr:cNvPr id="13" name="image115.pn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23</xdr:row>
      <xdr:rowOff>85725</xdr:rowOff>
    </xdr:from>
    <xdr:ext cx="1609725" cy="742950"/>
    <xdr:pic>
      <xdr:nvPicPr>
        <xdr:cNvPr id="15" name="image118.pn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1685925</xdr:colOff>
      <xdr:row>9</xdr:row>
      <xdr:rowOff>523875</xdr:rowOff>
    </xdr:from>
    <xdr:ext cx="323850" cy="390525"/>
    <xdr:pic>
      <xdr:nvPicPr>
        <xdr:cNvPr id="16" name="image120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476250</xdr:colOff>
      <xdr:row>8</xdr:row>
      <xdr:rowOff>152400</xdr:rowOff>
    </xdr:from>
    <xdr:ext cx="895350" cy="666750"/>
    <xdr:pic>
      <xdr:nvPicPr>
        <xdr:cNvPr id="17" name="image124.jpg" descr="1IMG_6239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886325" y="1419225"/>
          <a:ext cx="895350" cy="6667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12</xdr:row>
      <xdr:rowOff>0</xdr:rowOff>
    </xdr:from>
    <xdr:ext cx="1009650" cy="952500"/>
    <xdr:pic>
      <xdr:nvPicPr>
        <xdr:cNvPr id="18" name="image126.pn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21</xdr:row>
      <xdr:rowOff>0</xdr:rowOff>
    </xdr:from>
    <xdr:ext cx="1438275" cy="952500"/>
    <xdr:pic>
      <xdr:nvPicPr>
        <xdr:cNvPr id="19" name="image123.pn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759883</xdr:colOff>
      <xdr:row>1</xdr:row>
      <xdr:rowOff>12924</xdr:rowOff>
    </xdr:from>
    <xdr:to>
      <xdr:col>3</xdr:col>
      <xdr:colOff>595846</xdr:colOff>
      <xdr:row>2</xdr:row>
      <xdr:rowOff>19050</xdr:rowOff>
    </xdr:to>
    <xdr:sp macro="" textlink="">
      <xdr:nvSpPr>
        <xdr:cNvPr id="20" name="TextBox 19"/>
        <xdr:cNvSpPr txBox="1">
          <a:spLocks noChangeArrowheads="1"/>
        </xdr:cNvSpPr>
      </xdr:nvSpPr>
      <xdr:spPr bwMode="auto">
        <a:xfrm flipH="1">
          <a:off x="3303058" y="298674"/>
          <a:ext cx="1883838" cy="2187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1335617</xdr:colOff>
      <xdr:row>1</xdr:row>
      <xdr:rowOff>0</xdr:rowOff>
    </xdr:from>
    <xdr:to>
      <xdr:col>6</xdr:col>
      <xdr:colOff>438150</xdr:colOff>
      <xdr:row>1</xdr:row>
      <xdr:rowOff>2047875</xdr:rowOff>
    </xdr:to>
    <xdr:sp macro="" textlink="">
      <xdr:nvSpPr>
        <xdr:cNvPr id="21" name="TextBox 20"/>
        <xdr:cNvSpPr txBox="1">
          <a:spLocks noChangeArrowheads="1"/>
        </xdr:cNvSpPr>
      </xdr:nvSpPr>
      <xdr:spPr bwMode="auto">
        <a:xfrm>
          <a:off x="7974542" y="285750"/>
          <a:ext cx="2131483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3</xdr:col>
      <xdr:colOff>758826</xdr:colOff>
      <xdr:row>1</xdr:row>
      <xdr:rowOff>3401</xdr:rowOff>
    </xdr:from>
    <xdr:to>
      <xdr:col>4</xdr:col>
      <xdr:colOff>1098555</xdr:colOff>
      <xdr:row>2</xdr:row>
      <xdr:rowOff>28575</xdr:rowOff>
    </xdr:to>
    <xdr:sp macro="" textlink="">
      <xdr:nvSpPr>
        <xdr:cNvPr id="22" name="TextBox 21"/>
        <xdr:cNvSpPr txBox="1">
          <a:spLocks noChangeArrowheads="1"/>
        </xdr:cNvSpPr>
      </xdr:nvSpPr>
      <xdr:spPr bwMode="auto">
        <a:xfrm>
          <a:off x="5349876" y="289151"/>
          <a:ext cx="2387604" cy="2206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542925</xdr:colOff>
      <xdr:row>1</xdr:row>
      <xdr:rowOff>22904</xdr:rowOff>
    </xdr:from>
    <xdr:to>
      <xdr:col>2</xdr:col>
      <xdr:colOff>452971</xdr:colOff>
      <xdr:row>2</xdr:row>
      <xdr:rowOff>19051</xdr:rowOff>
    </xdr:to>
    <xdr:sp macro="" textlink="">
      <xdr:nvSpPr>
        <xdr:cNvPr id="23" name="TextBox 22"/>
        <xdr:cNvSpPr txBox="1">
          <a:spLocks noChangeArrowheads="1"/>
        </xdr:cNvSpPr>
      </xdr:nvSpPr>
      <xdr:spPr bwMode="auto">
        <a:xfrm>
          <a:off x="1038225" y="308654"/>
          <a:ext cx="1957921" cy="21773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352425</xdr:colOff>
      <xdr:row>27</xdr:row>
      <xdr:rowOff>38100</xdr:rowOff>
    </xdr:from>
    <xdr:ext cx="942975" cy="723900"/>
    <xdr:pic>
      <xdr:nvPicPr>
        <xdr:cNvPr id="2" name="image125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24</xdr:row>
      <xdr:rowOff>581025</xdr:rowOff>
    </xdr:from>
    <xdr:ext cx="1905000" cy="1400175"/>
    <xdr:pic>
      <xdr:nvPicPr>
        <xdr:cNvPr id="3" name="image134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447675</xdr:colOff>
      <xdr:row>8</xdr:row>
      <xdr:rowOff>123825</xdr:rowOff>
    </xdr:from>
    <xdr:ext cx="895350" cy="695325"/>
    <xdr:pic>
      <xdr:nvPicPr>
        <xdr:cNvPr id="5" name="image132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9</xdr:row>
      <xdr:rowOff>104775</xdr:rowOff>
    </xdr:from>
    <xdr:ext cx="895350" cy="685800"/>
    <xdr:pic>
      <xdr:nvPicPr>
        <xdr:cNvPr id="6" name="image128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457200</xdr:colOff>
      <xdr:row>10</xdr:row>
      <xdr:rowOff>85725</xdr:rowOff>
    </xdr:from>
    <xdr:ext cx="895350" cy="685800"/>
    <xdr:pic>
      <xdr:nvPicPr>
        <xdr:cNvPr id="7" name="image133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390525</xdr:colOff>
      <xdr:row>13</xdr:row>
      <xdr:rowOff>57150</xdr:rowOff>
    </xdr:from>
    <xdr:ext cx="895350" cy="704850"/>
    <xdr:pic>
      <xdr:nvPicPr>
        <xdr:cNvPr id="8" name="image130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342900</xdr:colOff>
      <xdr:row>13</xdr:row>
      <xdr:rowOff>809625</xdr:rowOff>
    </xdr:from>
    <xdr:ext cx="971550" cy="847725"/>
    <xdr:pic>
      <xdr:nvPicPr>
        <xdr:cNvPr id="9" name="image129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180975</xdr:colOff>
      <xdr:row>19</xdr:row>
      <xdr:rowOff>190500</xdr:rowOff>
    </xdr:from>
    <xdr:ext cx="1714500" cy="1304925"/>
    <xdr:pic>
      <xdr:nvPicPr>
        <xdr:cNvPr id="10" name="image137.png" title="Изображение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257175</xdr:colOff>
      <xdr:row>21</xdr:row>
      <xdr:rowOff>-142875</xdr:rowOff>
    </xdr:from>
    <xdr:ext cx="1514475" cy="1457325"/>
    <xdr:pic>
      <xdr:nvPicPr>
        <xdr:cNvPr id="11" name="image121.png" descr="mastercan_tool_1.pn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361950</xdr:colOff>
      <xdr:row>11</xdr:row>
      <xdr:rowOff>104775</xdr:rowOff>
    </xdr:from>
    <xdr:ext cx="895350" cy="714375"/>
    <xdr:pic>
      <xdr:nvPicPr>
        <xdr:cNvPr id="12" name="image131.pn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400050</xdr:colOff>
      <xdr:row>12</xdr:row>
      <xdr:rowOff>142875</xdr:rowOff>
    </xdr:from>
    <xdr:ext cx="876300" cy="695325"/>
    <xdr:pic>
      <xdr:nvPicPr>
        <xdr:cNvPr id="13" name="image136.pn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1171575</xdr:colOff>
      <xdr:row>11</xdr:row>
      <xdr:rowOff>742950</xdr:rowOff>
    </xdr:from>
    <xdr:ext cx="838200" cy="114300"/>
    <xdr:pic>
      <xdr:nvPicPr>
        <xdr:cNvPr id="14" name="image127.pn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1133475</xdr:colOff>
      <xdr:row>12</xdr:row>
      <xdr:rowOff>742950</xdr:rowOff>
    </xdr:from>
    <xdr:ext cx="828675" cy="114300"/>
    <xdr:pic>
      <xdr:nvPicPr>
        <xdr:cNvPr id="15" name="image144.pn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1312333</xdr:colOff>
      <xdr:row>1</xdr:row>
      <xdr:rowOff>108174</xdr:rowOff>
    </xdr:from>
    <xdr:to>
      <xdr:col>3</xdr:col>
      <xdr:colOff>1815046</xdr:colOff>
      <xdr:row>1</xdr:row>
      <xdr:rowOff>2295525</xdr:rowOff>
    </xdr:to>
    <xdr:sp macro="" textlink="">
      <xdr:nvSpPr>
        <xdr:cNvPr id="17" name="TextBox 16"/>
        <xdr:cNvSpPr txBox="1">
          <a:spLocks noChangeArrowheads="1"/>
        </xdr:cNvSpPr>
      </xdr:nvSpPr>
      <xdr:spPr bwMode="auto">
        <a:xfrm flipH="1">
          <a:off x="3274483" y="298674"/>
          <a:ext cx="1883838" cy="2187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2554817</xdr:colOff>
      <xdr:row>1</xdr:row>
      <xdr:rowOff>95250</xdr:rowOff>
    </xdr:from>
    <xdr:to>
      <xdr:col>6</xdr:col>
      <xdr:colOff>323850</xdr:colOff>
      <xdr:row>1</xdr:row>
      <xdr:rowOff>2143125</xdr:rowOff>
    </xdr:to>
    <xdr:sp macro="" textlink="">
      <xdr:nvSpPr>
        <xdr:cNvPr id="18" name="TextBox 17"/>
        <xdr:cNvSpPr txBox="1">
          <a:spLocks noChangeArrowheads="1"/>
        </xdr:cNvSpPr>
      </xdr:nvSpPr>
      <xdr:spPr bwMode="auto">
        <a:xfrm>
          <a:off x="7945967" y="285750"/>
          <a:ext cx="2131483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3</xdr:col>
      <xdr:colOff>1978026</xdr:colOff>
      <xdr:row>1</xdr:row>
      <xdr:rowOff>98651</xdr:rowOff>
    </xdr:from>
    <xdr:to>
      <xdr:col>4</xdr:col>
      <xdr:colOff>2317755</xdr:colOff>
      <xdr:row>1</xdr:row>
      <xdr:rowOff>2305050</xdr:rowOff>
    </xdr:to>
    <xdr:sp macro="" textlink="">
      <xdr:nvSpPr>
        <xdr:cNvPr id="19" name="TextBox 18"/>
        <xdr:cNvSpPr txBox="1">
          <a:spLocks noChangeArrowheads="1"/>
        </xdr:cNvSpPr>
      </xdr:nvSpPr>
      <xdr:spPr bwMode="auto">
        <a:xfrm>
          <a:off x="5321301" y="289151"/>
          <a:ext cx="2387604" cy="2206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428625</xdr:colOff>
      <xdr:row>1</xdr:row>
      <xdr:rowOff>118154</xdr:rowOff>
    </xdr:from>
    <xdr:to>
      <xdr:col>2</xdr:col>
      <xdr:colOff>1005421</xdr:colOff>
      <xdr:row>1</xdr:row>
      <xdr:rowOff>2295526</xdr:rowOff>
    </xdr:to>
    <xdr:sp macro="" textlink="">
      <xdr:nvSpPr>
        <xdr:cNvPr id="20" name="TextBox 19"/>
        <xdr:cNvSpPr txBox="1">
          <a:spLocks noChangeArrowheads="1"/>
        </xdr:cNvSpPr>
      </xdr:nvSpPr>
      <xdr:spPr bwMode="auto">
        <a:xfrm>
          <a:off x="1009650" y="308654"/>
          <a:ext cx="1957921" cy="21773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8</xdr:row>
      <xdr:rowOff>0</xdr:rowOff>
    </xdr:from>
    <xdr:ext cx="2047875" cy="1533525"/>
    <xdr:pic>
      <xdr:nvPicPr>
        <xdr:cNvPr id="3" name="image140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759883</xdr:colOff>
      <xdr:row>1</xdr:row>
      <xdr:rowOff>12924</xdr:rowOff>
    </xdr:from>
    <xdr:to>
      <xdr:col>3</xdr:col>
      <xdr:colOff>595846</xdr:colOff>
      <xdr:row>1</xdr:row>
      <xdr:rowOff>2200275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 flipH="1">
          <a:off x="3141133" y="298674"/>
          <a:ext cx="1883838" cy="2187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1335617</xdr:colOff>
      <xdr:row>1</xdr:row>
      <xdr:rowOff>0</xdr:rowOff>
    </xdr:from>
    <xdr:to>
      <xdr:col>6</xdr:col>
      <xdr:colOff>438150</xdr:colOff>
      <xdr:row>1</xdr:row>
      <xdr:rowOff>2047875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7812617" y="285750"/>
          <a:ext cx="2131483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3</xdr:col>
      <xdr:colOff>758826</xdr:colOff>
      <xdr:row>1</xdr:row>
      <xdr:rowOff>3401</xdr:rowOff>
    </xdr:from>
    <xdr:to>
      <xdr:col>4</xdr:col>
      <xdr:colOff>1098555</xdr:colOff>
      <xdr:row>1</xdr:row>
      <xdr:rowOff>2209800</xdr:rowOff>
    </xdr:to>
    <xdr:sp macro="" textlink="">
      <xdr:nvSpPr>
        <xdr:cNvPr id="6" name="TextBox 5"/>
        <xdr:cNvSpPr txBox="1">
          <a:spLocks noChangeArrowheads="1"/>
        </xdr:cNvSpPr>
      </xdr:nvSpPr>
      <xdr:spPr bwMode="auto">
        <a:xfrm>
          <a:off x="5187951" y="289151"/>
          <a:ext cx="2387604" cy="2206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542925</xdr:colOff>
      <xdr:row>1</xdr:row>
      <xdr:rowOff>22904</xdr:rowOff>
    </xdr:from>
    <xdr:to>
      <xdr:col>2</xdr:col>
      <xdr:colOff>452971</xdr:colOff>
      <xdr:row>1</xdr:row>
      <xdr:rowOff>2200276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>
          <a:off x="876300" y="308654"/>
          <a:ext cx="1957921" cy="21773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504825</xdr:colOff>
      <xdr:row>8</xdr:row>
      <xdr:rowOff>171450</xdr:rowOff>
    </xdr:from>
    <xdr:ext cx="904875" cy="533400"/>
    <xdr:pic>
      <xdr:nvPicPr>
        <xdr:cNvPr id="2" name="image99.png" descr="S6 SC-CW-700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552450</xdr:colOff>
      <xdr:row>9</xdr:row>
      <xdr:rowOff>66675</xdr:rowOff>
    </xdr:from>
    <xdr:ext cx="885825" cy="914400"/>
    <xdr:pic>
      <xdr:nvPicPr>
        <xdr:cNvPr id="3" name="image138.png" title="Изображение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323850</xdr:colOff>
      <xdr:row>11</xdr:row>
      <xdr:rowOff>123825</xdr:rowOff>
    </xdr:from>
    <xdr:ext cx="1257300" cy="676275"/>
    <xdr:pic>
      <xdr:nvPicPr>
        <xdr:cNvPr id="4" name="image135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219075</xdr:colOff>
      <xdr:row>14</xdr:row>
      <xdr:rowOff>76200</xdr:rowOff>
    </xdr:from>
    <xdr:ext cx="1571625" cy="1295400"/>
    <xdr:pic>
      <xdr:nvPicPr>
        <xdr:cNvPr id="5" name="image143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828675</xdr:colOff>
      <xdr:row>18</xdr:row>
      <xdr:rowOff>123825</xdr:rowOff>
    </xdr:from>
    <xdr:ext cx="342900" cy="523875"/>
    <xdr:pic>
      <xdr:nvPicPr>
        <xdr:cNvPr id="6" name="image139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133350</xdr:colOff>
      <xdr:row>33</xdr:row>
      <xdr:rowOff>114300</xdr:rowOff>
    </xdr:from>
    <xdr:ext cx="1533525" cy="762000"/>
    <xdr:pic>
      <xdr:nvPicPr>
        <xdr:cNvPr id="7" name="image146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295275</xdr:colOff>
      <xdr:row>12</xdr:row>
      <xdr:rowOff>57150</xdr:rowOff>
    </xdr:from>
    <xdr:ext cx="1285875" cy="628650"/>
    <xdr:pic>
      <xdr:nvPicPr>
        <xdr:cNvPr id="9" name="image148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438150</xdr:colOff>
      <xdr:row>24</xdr:row>
      <xdr:rowOff>95250</xdr:rowOff>
    </xdr:from>
    <xdr:ext cx="1123950" cy="400050"/>
    <xdr:pic>
      <xdr:nvPicPr>
        <xdr:cNvPr id="11" name="image145.pn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47625</xdr:colOff>
      <xdr:row>27</xdr:row>
      <xdr:rowOff>142875</xdr:rowOff>
    </xdr:from>
    <xdr:ext cx="1924050" cy="238125"/>
    <xdr:pic>
      <xdr:nvPicPr>
        <xdr:cNvPr id="12" name="image141.png" title="Изображение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552450</xdr:colOff>
      <xdr:row>29</xdr:row>
      <xdr:rowOff>57150</xdr:rowOff>
    </xdr:from>
    <xdr:ext cx="676275" cy="476250"/>
    <xdr:pic>
      <xdr:nvPicPr>
        <xdr:cNvPr id="13" name="image147.pn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514350</xdr:colOff>
      <xdr:row>25</xdr:row>
      <xdr:rowOff>66675</xdr:rowOff>
    </xdr:from>
    <xdr:ext cx="885825" cy="600075"/>
    <xdr:pic>
      <xdr:nvPicPr>
        <xdr:cNvPr id="14" name="image142.pn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209550</xdr:colOff>
      <xdr:row>27</xdr:row>
      <xdr:rowOff>542925</xdr:rowOff>
    </xdr:from>
    <xdr:ext cx="1562100" cy="819150"/>
    <xdr:pic>
      <xdr:nvPicPr>
        <xdr:cNvPr id="15" name="image152.png" title="Изображение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295275</xdr:colOff>
      <xdr:row>32</xdr:row>
      <xdr:rowOff>19050</xdr:rowOff>
    </xdr:from>
    <xdr:ext cx="1333500" cy="866775"/>
    <xdr:pic>
      <xdr:nvPicPr>
        <xdr:cNvPr id="16" name="image151.jpg" title="Изображение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190500</xdr:colOff>
      <xdr:row>41</xdr:row>
      <xdr:rowOff>95250</xdr:rowOff>
    </xdr:from>
    <xdr:ext cx="1666875" cy="1066800"/>
    <xdr:pic>
      <xdr:nvPicPr>
        <xdr:cNvPr id="18" name="image156.png" title="Изображение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13</xdr:row>
      <xdr:rowOff>0</xdr:rowOff>
    </xdr:from>
    <xdr:ext cx="962025" cy="819150"/>
    <xdr:pic>
      <xdr:nvPicPr>
        <xdr:cNvPr id="19" name="image155.png" title="Изображение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26</xdr:row>
      <xdr:rowOff>0</xdr:rowOff>
    </xdr:from>
    <xdr:ext cx="933450" cy="628650"/>
    <xdr:pic>
      <xdr:nvPicPr>
        <xdr:cNvPr id="20" name="image149.pn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28</xdr:row>
      <xdr:rowOff>0</xdr:rowOff>
    </xdr:from>
    <xdr:ext cx="1200150" cy="628650"/>
    <xdr:pic>
      <xdr:nvPicPr>
        <xdr:cNvPr id="21" name="image154.png" title="Изображение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31</xdr:row>
      <xdr:rowOff>0</xdr:rowOff>
    </xdr:from>
    <xdr:ext cx="1428750" cy="952500"/>
    <xdr:pic>
      <xdr:nvPicPr>
        <xdr:cNvPr id="22" name="image150.pn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39</xdr:row>
      <xdr:rowOff>0</xdr:rowOff>
    </xdr:from>
    <xdr:ext cx="2019300" cy="1266825"/>
    <xdr:pic>
      <xdr:nvPicPr>
        <xdr:cNvPr id="23" name="image164.png" title="Изображение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40</xdr:row>
      <xdr:rowOff>0</xdr:rowOff>
    </xdr:from>
    <xdr:ext cx="2047875" cy="1028700"/>
    <xdr:pic>
      <xdr:nvPicPr>
        <xdr:cNvPr id="24" name="image153.png" title="Изображение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42</xdr:row>
      <xdr:rowOff>0</xdr:rowOff>
    </xdr:from>
    <xdr:ext cx="2047875" cy="1562100"/>
    <xdr:pic>
      <xdr:nvPicPr>
        <xdr:cNvPr id="25" name="image160.png" title="Изображение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702733</xdr:colOff>
      <xdr:row>1</xdr:row>
      <xdr:rowOff>79599</xdr:rowOff>
    </xdr:from>
    <xdr:to>
      <xdr:col>3</xdr:col>
      <xdr:colOff>538696</xdr:colOff>
      <xdr:row>1</xdr:row>
      <xdr:rowOff>2266950</xdr:rowOff>
    </xdr:to>
    <xdr:sp macro="" textlink="">
      <xdr:nvSpPr>
        <xdr:cNvPr id="26" name="TextBox 25"/>
        <xdr:cNvSpPr txBox="1">
          <a:spLocks noChangeArrowheads="1"/>
        </xdr:cNvSpPr>
      </xdr:nvSpPr>
      <xdr:spPr bwMode="auto">
        <a:xfrm flipH="1">
          <a:off x="3179233" y="270099"/>
          <a:ext cx="1883838" cy="2187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1278467</xdr:colOff>
      <xdr:row>1</xdr:row>
      <xdr:rowOff>66675</xdr:rowOff>
    </xdr:from>
    <xdr:to>
      <xdr:col>6</xdr:col>
      <xdr:colOff>381000</xdr:colOff>
      <xdr:row>1</xdr:row>
      <xdr:rowOff>2114550</xdr:rowOff>
    </xdr:to>
    <xdr:sp macro="" textlink="">
      <xdr:nvSpPr>
        <xdr:cNvPr id="27" name="TextBox 26"/>
        <xdr:cNvSpPr txBox="1">
          <a:spLocks noChangeArrowheads="1"/>
        </xdr:cNvSpPr>
      </xdr:nvSpPr>
      <xdr:spPr bwMode="auto">
        <a:xfrm>
          <a:off x="7850717" y="257175"/>
          <a:ext cx="2131483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3</xdr:col>
      <xdr:colOff>701676</xdr:colOff>
      <xdr:row>1</xdr:row>
      <xdr:rowOff>70076</xdr:rowOff>
    </xdr:from>
    <xdr:to>
      <xdr:col>4</xdr:col>
      <xdr:colOff>1041405</xdr:colOff>
      <xdr:row>1</xdr:row>
      <xdr:rowOff>2276475</xdr:rowOff>
    </xdr:to>
    <xdr:sp macro="" textlink="">
      <xdr:nvSpPr>
        <xdr:cNvPr id="28" name="TextBox 27"/>
        <xdr:cNvSpPr txBox="1">
          <a:spLocks noChangeArrowheads="1"/>
        </xdr:cNvSpPr>
      </xdr:nvSpPr>
      <xdr:spPr bwMode="auto">
        <a:xfrm>
          <a:off x="5226051" y="260576"/>
          <a:ext cx="2387604" cy="2206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485775</xdr:colOff>
      <xdr:row>1</xdr:row>
      <xdr:rowOff>89579</xdr:rowOff>
    </xdr:from>
    <xdr:to>
      <xdr:col>2</xdr:col>
      <xdr:colOff>395821</xdr:colOff>
      <xdr:row>1</xdr:row>
      <xdr:rowOff>2266951</xdr:rowOff>
    </xdr:to>
    <xdr:sp macro="" textlink="">
      <xdr:nvSpPr>
        <xdr:cNvPr id="29" name="TextBox 28"/>
        <xdr:cNvSpPr txBox="1">
          <a:spLocks noChangeArrowheads="1"/>
        </xdr:cNvSpPr>
      </xdr:nvSpPr>
      <xdr:spPr bwMode="auto">
        <a:xfrm>
          <a:off x="914400" y="280079"/>
          <a:ext cx="1957921" cy="21773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76200</xdr:colOff>
      <xdr:row>8</xdr:row>
      <xdr:rowOff>657224</xdr:rowOff>
    </xdr:from>
    <xdr:ext cx="1733550" cy="1076325"/>
    <xdr:pic>
      <xdr:nvPicPr>
        <xdr:cNvPr id="5" name="image157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38400" y="1828799"/>
          <a:ext cx="17335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0</xdr:rowOff>
    </xdr:from>
    <xdr:ext cx="2047875" cy="1352550"/>
    <xdr:pic>
      <xdr:nvPicPr>
        <xdr:cNvPr id="6" name="image158.png" title="Изображение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10</xdr:row>
      <xdr:rowOff>495300</xdr:rowOff>
    </xdr:from>
    <xdr:ext cx="1724025" cy="1200150"/>
    <xdr:pic>
      <xdr:nvPicPr>
        <xdr:cNvPr id="7" name="image163.png" title="Изображение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47925" y="6238875"/>
          <a:ext cx="1724025" cy="1200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16</xdr:row>
      <xdr:rowOff>361949</xdr:rowOff>
    </xdr:from>
    <xdr:ext cx="1647825" cy="1266825"/>
    <xdr:pic>
      <xdr:nvPicPr>
        <xdr:cNvPr id="8" name="image169.png" title="Изображение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52700" y="9563099"/>
          <a:ext cx="1647825" cy="12668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247650</xdr:colOff>
      <xdr:row>17</xdr:row>
      <xdr:rowOff>400049</xdr:rowOff>
    </xdr:from>
    <xdr:ext cx="1514475" cy="1304925"/>
    <xdr:pic>
      <xdr:nvPicPr>
        <xdr:cNvPr id="9" name="image162.png" title="Изображение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09850" y="11753849"/>
          <a:ext cx="1514475" cy="13049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18</xdr:row>
      <xdr:rowOff>304799</xdr:rowOff>
    </xdr:from>
    <xdr:ext cx="1771650" cy="1571625"/>
    <xdr:pic>
      <xdr:nvPicPr>
        <xdr:cNvPr id="10" name="image167.png" title="Изображение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476500" y="13811249"/>
          <a:ext cx="1771650" cy="15716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24</xdr:row>
      <xdr:rowOff>285749</xdr:rowOff>
    </xdr:from>
    <xdr:ext cx="1676400" cy="1133475"/>
    <xdr:pic>
      <xdr:nvPicPr>
        <xdr:cNvPr id="11" name="image173.png" title="Изображение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438400" y="17116424"/>
          <a:ext cx="1676400" cy="1133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25</xdr:row>
      <xdr:rowOff>371475</xdr:rowOff>
    </xdr:from>
    <xdr:ext cx="1857375" cy="1228725"/>
    <xdr:pic>
      <xdr:nvPicPr>
        <xdr:cNvPr id="12" name="image174.png" title="Изображение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428875" y="19164300"/>
          <a:ext cx="185737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2047875" cy="1152525"/>
    <xdr:pic>
      <xdr:nvPicPr>
        <xdr:cNvPr id="13" name="image161.png" title="Изображение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759883</xdr:colOff>
      <xdr:row>1</xdr:row>
      <xdr:rowOff>12924</xdr:rowOff>
    </xdr:from>
    <xdr:to>
      <xdr:col>3</xdr:col>
      <xdr:colOff>595846</xdr:colOff>
      <xdr:row>1</xdr:row>
      <xdr:rowOff>2200275</xdr:rowOff>
    </xdr:to>
    <xdr:sp macro="" textlink="">
      <xdr:nvSpPr>
        <xdr:cNvPr id="14" name="TextBox 13"/>
        <xdr:cNvSpPr txBox="1">
          <a:spLocks noChangeArrowheads="1"/>
        </xdr:cNvSpPr>
      </xdr:nvSpPr>
      <xdr:spPr bwMode="auto">
        <a:xfrm flipH="1">
          <a:off x="3255433" y="203424"/>
          <a:ext cx="1883838" cy="2187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3383492</xdr:colOff>
      <xdr:row>1</xdr:row>
      <xdr:rowOff>0</xdr:rowOff>
    </xdr:from>
    <xdr:to>
      <xdr:col>5</xdr:col>
      <xdr:colOff>485775</xdr:colOff>
      <xdr:row>1</xdr:row>
      <xdr:rowOff>2047875</xdr:rowOff>
    </xdr:to>
    <xdr:sp macro="" textlink="">
      <xdr:nvSpPr>
        <xdr:cNvPr id="15" name="TextBox 14"/>
        <xdr:cNvSpPr txBox="1">
          <a:spLocks noChangeArrowheads="1"/>
        </xdr:cNvSpPr>
      </xdr:nvSpPr>
      <xdr:spPr bwMode="auto">
        <a:xfrm>
          <a:off x="7926917" y="190500"/>
          <a:ext cx="2131483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3</xdr:col>
      <xdr:colOff>758826</xdr:colOff>
      <xdr:row>1</xdr:row>
      <xdr:rowOff>3401</xdr:rowOff>
    </xdr:from>
    <xdr:to>
      <xdr:col>3</xdr:col>
      <xdr:colOff>3146430</xdr:colOff>
      <xdr:row>1</xdr:row>
      <xdr:rowOff>2209800</xdr:rowOff>
    </xdr:to>
    <xdr:sp macro="" textlink="">
      <xdr:nvSpPr>
        <xdr:cNvPr id="16" name="TextBox 15"/>
        <xdr:cNvSpPr txBox="1">
          <a:spLocks noChangeArrowheads="1"/>
        </xdr:cNvSpPr>
      </xdr:nvSpPr>
      <xdr:spPr bwMode="auto">
        <a:xfrm>
          <a:off x="5302251" y="193901"/>
          <a:ext cx="2387604" cy="2206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542925</xdr:colOff>
      <xdr:row>1</xdr:row>
      <xdr:rowOff>22904</xdr:rowOff>
    </xdr:from>
    <xdr:to>
      <xdr:col>2</xdr:col>
      <xdr:colOff>452971</xdr:colOff>
      <xdr:row>1</xdr:row>
      <xdr:rowOff>2200276</xdr:rowOff>
    </xdr:to>
    <xdr:sp macro="" textlink="">
      <xdr:nvSpPr>
        <xdr:cNvPr id="17" name="TextBox 16"/>
        <xdr:cNvSpPr txBox="1">
          <a:spLocks noChangeArrowheads="1"/>
        </xdr:cNvSpPr>
      </xdr:nvSpPr>
      <xdr:spPr bwMode="auto">
        <a:xfrm>
          <a:off x="990600" y="213404"/>
          <a:ext cx="1957921" cy="21773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99594"/>
  </sheetPr>
  <dimension ref="A1:X1003"/>
  <sheetViews>
    <sheetView workbookViewId="0">
      <selection activeCell="A4" sqref="A4:R4"/>
    </sheetView>
  </sheetViews>
  <sheetFormatPr defaultColWidth="14.42578125" defaultRowHeight="15" customHeight="1" x14ac:dyDescent="0.25"/>
  <cols>
    <col min="1" max="18" width="7.7109375" customWidth="1"/>
    <col min="19" max="19" width="0.42578125" customWidth="1"/>
    <col min="20" max="20" width="8.140625" hidden="1" customWidth="1"/>
    <col min="21" max="26" width="8.7109375" customWidth="1"/>
  </cols>
  <sheetData>
    <row r="1" spans="1:24" ht="21" customHeight="1" x14ac:dyDescent="0.25">
      <c r="A1" s="110" t="s">
        <v>597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</row>
    <row r="2" spans="1:24" ht="171" customHeight="1" x14ac:dyDescent="0.25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</row>
    <row r="3" spans="1:24" ht="31.5" customHeight="1" x14ac:dyDescent="0.25">
      <c r="A3" s="110" t="s">
        <v>598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</row>
    <row r="4" spans="1:24" ht="26.25" x14ac:dyDescent="0.25">
      <c r="A4" s="112" t="s">
        <v>596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4"/>
      <c r="S4" s="1"/>
      <c r="T4" s="2">
        <v>110</v>
      </c>
    </row>
    <row r="5" spans="1:24" ht="15" customHeight="1" x14ac:dyDescent="0.25">
      <c r="A5" s="115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4"/>
      <c r="S5" s="3"/>
      <c r="T5" s="3"/>
    </row>
    <row r="6" spans="1:24" ht="4.5" customHeight="1" x14ac:dyDescent="0.25">
      <c r="A6" s="116"/>
      <c r="B6" s="113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4"/>
      <c r="S6" s="3"/>
      <c r="T6" s="3"/>
    </row>
    <row r="7" spans="1:24" ht="30" customHeight="1" x14ac:dyDescent="0.25">
      <c r="A7" s="117"/>
      <c r="B7" s="113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4"/>
      <c r="S7" s="4"/>
      <c r="T7" s="4"/>
    </row>
    <row r="8" spans="1:24" x14ac:dyDescent="0.25">
      <c r="A8" s="5"/>
      <c r="B8" s="5"/>
      <c r="C8" s="5"/>
      <c r="D8" s="5"/>
      <c r="E8" s="5"/>
      <c r="F8" s="5"/>
      <c r="G8" s="5"/>
      <c r="H8" s="5"/>
      <c r="I8" s="5"/>
      <c r="J8" s="6"/>
      <c r="K8" s="6"/>
      <c r="L8" s="6"/>
      <c r="M8" s="6"/>
      <c r="N8" s="6"/>
      <c r="O8" s="6"/>
      <c r="P8" s="6"/>
      <c r="Q8" s="6"/>
      <c r="R8" s="6"/>
      <c r="S8" s="4"/>
      <c r="T8" s="4"/>
    </row>
    <row r="9" spans="1:24" x14ac:dyDescent="0.25">
      <c r="A9" s="5"/>
      <c r="B9" s="5"/>
      <c r="C9" s="5"/>
      <c r="D9" s="5"/>
      <c r="E9" s="5"/>
      <c r="F9" s="5"/>
      <c r="G9" s="5"/>
      <c r="H9" s="5"/>
      <c r="I9" s="5"/>
      <c r="J9" s="6"/>
      <c r="K9" s="6"/>
      <c r="L9" s="6"/>
      <c r="M9" s="6"/>
      <c r="N9" s="6"/>
      <c r="O9" s="6"/>
      <c r="P9" s="6"/>
      <c r="Q9" s="6"/>
      <c r="R9" s="6"/>
      <c r="S9" s="4"/>
      <c r="T9" s="4"/>
    </row>
    <row r="10" spans="1:24" x14ac:dyDescent="0.25">
      <c r="A10" s="5"/>
      <c r="B10" s="5"/>
      <c r="C10" s="5"/>
      <c r="D10" s="5"/>
      <c r="E10" s="5"/>
      <c r="F10" s="5"/>
      <c r="G10" s="5"/>
      <c r="H10" s="5"/>
      <c r="I10" s="5"/>
      <c r="J10" s="6"/>
      <c r="K10" s="6"/>
      <c r="L10" s="6"/>
      <c r="M10" s="6"/>
      <c r="N10" s="6"/>
      <c r="O10" s="6"/>
      <c r="P10" s="6"/>
      <c r="Q10" s="6"/>
      <c r="R10" s="6"/>
      <c r="S10" s="4"/>
      <c r="T10" s="4"/>
      <c r="X10" s="7"/>
    </row>
    <row r="11" spans="1:24" x14ac:dyDescent="0.25">
      <c r="A11" s="5"/>
      <c r="B11" s="5"/>
      <c r="C11" s="5"/>
      <c r="D11" s="5"/>
      <c r="E11" s="5"/>
      <c r="F11" s="5"/>
      <c r="G11" s="5"/>
      <c r="H11" s="5"/>
      <c r="I11" s="5"/>
      <c r="J11" s="6"/>
      <c r="K11" s="6"/>
      <c r="L11" s="6"/>
      <c r="M11" s="6"/>
      <c r="N11" s="6"/>
      <c r="O11" s="6"/>
      <c r="P11" s="6"/>
      <c r="Q11" s="6"/>
      <c r="R11" s="6"/>
      <c r="S11" s="4"/>
      <c r="T11" s="4"/>
      <c r="X11" s="7"/>
    </row>
    <row r="12" spans="1:24" ht="15" customHeight="1" x14ac:dyDescent="0.25">
      <c r="A12" s="118" t="s">
        <v>0</v>
      </c>
      <c r="B12" s="119"/>
      <c r="C12" s="119"/>
      <c r="D12" s="119"/>
      <c r="E12" s="119"/>
      <c r="F12" s="119"/>
      <c r="G12" s="119"/>
      <c r="H12" s="119"/>
      <c r="I12" s="120"/>
      <c r="J12" s="127" t="s">
        <v>1</v>
      </c>
      <c r="K12" s="119"/>
      <c r="L12" s="119"/>
      <c r="M12" s="119"/>
      <c r="N12" s="119"/>
      <c r="O12" s="119"/>
      <c r="P12" s="119"/>
      <c r="Q12" s="119"/>
      <c r="R12" s="120"/>
      <c r="S12" s="8"/>
      <c r="T12" s="8"/>
      <c r="X12" s="7"/>
    </row>
    <row r="13" spans="1:24" ht="15" customHeight="1" x14ac:dyDescent="0.25">
      <c r="A13" s="121"/>
      <c r="B13" s="122"/>
      <c r="C13" s="122"/>
      <c r="D13" s="122"/>
      <c r="E13" s="122"/>
      <c r="F13" s="122"/>
      <c r="G13" s="122"/>
      <c r="H13" s="122"/>
      <c r="I13" s="123"/>
      <c r="J13" s="121"/>
      <c r="K13" s="122"/>
      <c r="L13" s="122"/>
      <c r="M13" s="122"/>
      <c r="N13" s="122"/>
      <c r="O13" s="122"/>
      <c r="P13" s="122"/>
      <c r="Q13" s="122"/>
      <c r="R13" s="123"/>
      <c r="S13" s="8"/>
      <c r="T13" s="8"/>
      <c r="X13" s="7"/>
    </row>
    <row r="14" spans="1:24" ht="15" customHeight="1" x14ac:dyDescent="0.25">
      <c r="A14" s="124"/>
      <c r="B14" s="125"/>
      <c r="C14" s="125"/>
      <c r="D14" s="125"/>
      <c r="E14" s="125"/>
      <c r="F14" s="125"/>
      <c r="G14" s="125"/>
      <c r="H14" s="125"/>
      <c r="I14" s="126"/>
      <c r="J14" s="124"/>
      <c r="K14" s="125"/>
      <c r="L14" s="125"/>
      <c r="M14" s="125"/>
      <c r="N14" s="125"/>
      <c r="O14" s="125"/>
      <c r="P14" s="125"/>
      <c r="Q14" s="125"/>
      <c r="R14" s="126"/>
      <c r="S14" s="8"/>
      <c r="T14" s="8"/>
      <c r="X14" s="7"/>
    </row>
    <row r="15" spans="1:24" ht="15" customHeight="1" x14ac:dyDescent="0.25">
      <c r="A15" s="6"/>
      <c r="B15" s="6"/>
      <c r="C15" s="9"/>
      <c r="D15" s="9"/>
      <c r="E15" s="9"/>
      <c r="F15" s="9"/>
      <c r="G15" s="9"/>
      <c r="H15" s="9"/>
      <c r="I15" s="9"/>
      <c r="J15" s="10"/>
      <c r="K15" s="10"/>
      <c r="L15" s="10"/>
      <c r="M15" s="10"/>
      <c r="N15" s="10"/>
      <c r="O15" s="10"/>
      <c r="P15" s="10"/>
      <c r="Q15" s="10"/>
      <c r="R15" s="10"/>
      <c r="S15" s="11"/>
      <c r="T15" s="4"/>
      <c r="X15" s="7"/>
    </row>
    <row r="16" spans="1:24" x14ac:dyDescent="0.25">
      <c r="A16" s="6"/>
      <c r="B16" s="6"/>
      <c r="C16" s="9"/>
      <c r="D16" s="9"/>
      <c r="E16" s="9"/>
      <c r="F16" s="9"/>
      <c r="G16" s="9"/>
      <c r="H16" s="9"/>
      <c r="I16" s="9"/>
      <c r="J16" s="10"/>
      <c r="K16" s="10"/>
      <c r="L16" s="10"/>
      <c r="M16" s="10"/>
      <c r="N16" s="10"/>
      <c r="O16" s="10"/>
      <c r="P16" s="10"/>
      <c r="Q16" s="10"/>
      <c r="R16" s="10"/>
      <c r="S16" s="11"/>
      <c r="T16" s="4"/>
      <c r="X16" s="7"/>
    </row>
    <row r="17" spans="1:24" x14ac:dyDescent="0.25">
      <c r="A17" s="6"/>
      <c r="B17" s="6"/>
      <c r="C17" s="9"/>
      <c r="D17" s="9"/>
      <c r="E17" s="9"/>
      <c r="F17" s="9"/>
      <c r="G17" s="9"/>
      <c r="H17" s="9"/>
      <c r="I17" s="9"/>
      <c r="J17" s="10"/>
      <c r="K17" s="10"/>
      <c r="L17" s="10"/>
      <c r="M17" s="10"/>
      <c r="N17" s="10"/>
      <c r="O17" s="10"/>
      <c r="P17" s="10"/>
      <c r="Q17" s="10"/>
      <c r="R17" s="10"/>
      <c r="S17" s="11"/>
      <c r="T17" s="4"/>
      <c r="X17" s="12"/>
    </row>
    <row r="18" spans="1:24" x14ac:dyDescent="0.25">
      <c r="A18" s="6"/>
      <c r="B18" s="6"/>
      <c r="C18" s="9"/>
      <c r="D18" s="9"/>
      <c r="E18" s="9"/>
      <c r="F18" s="9"/>
      <c r="G18" s="9"/>
      <c r="H18" s="9"/>
      <c r="I18" s="9"/>
      <c r="J18" s="10"/>
      <c r="K18" s="10"/>
      <c r="L18" s="10"/>
      <c r="M18" s="10"/>
      <c r="N18" s="10"/>
      <c r="O18" s="10"/>
      <c r="P18" s="10"/>
      <c r="Q18" s="10"/>
      <c r="R18" s="10"/>
      <c r="S18" s="11"/>
      <c r="T18" s="4"/>
      <c r="X18" s="12"/>
    </row>
    <row r="19" spans="1:24" ht="15" customHeight="1" x14ac:dyDescent="0.25">
      <c r="A19" s="127" t="s">
        <v>2</v>
      </c>
      <c r="B19" s="119"/>
      <c r="C19" s="119"/>
      <c r="D19" s="119"/>
      <c r="E19" s="119"/>
      <c r="F19" s="119"/>
      <c r="G19" s="119"/>
      <c r="H19" s="119"/>
      <c r="I19" s="120"/>
      <c r="J19" s="118" t="s">
        <v>3</v>
      </c>
      <c r="K19" s="119"/>
      <c r="L19" s="119"/>
      <c r="M19" s="119"/>
      <c r="N19" s="119"/>
      <c r="O19" s="119"/>
      <c r="P19" s="119"/>
      <c r="Q19" s="119"/>
      <c r="R19" s="120"/>
      <c r="S19" s="8"/>
      <c r="T19" s="8"/>
      <c r="X19" s="7"/>
    </row>
    <row r="20" spans="1:24" ht="15" customHeight="1" x14ac:dyDescent="0.25">
      <c r="A20" s="121"/>
      <c r="B20" s="122"/>
      <c r="C20" s="122"/>
      <c r="D20" s="122"/>
      <c r="E20" s="122"/>
      <c r="F20" s="122"/>
      <c r="G20" s="122"/>
      <c r="H20" s="122"/>
      <c r="I20" s="123"/>
      <c r="J20" s="121"/>
      <c r="K20" s="122"/>
      <c r="L20" s="122"/>
      <c r="M20" s="122"/>
      <c r="N20" s="122"/>
      <c r="O20" s="122"/>
      <c r="P20" s="122"/>
      <c r="Q20" s="122"/>
      <c r="R20" s="123"/>
      <c r="S20" s="8"/>
      <c r="T20" s="8"/>
      <c r="X20" s="7"/>
    </row>
    <row r="21" spans="1:24" ht="15" customHeight="1" x14ac:dyDescent="0.25">
      <c r="A21" s="124"/>
      <c r="B21" s="125"/>
      <c r="C21" s="125"/>
      <c r="D21" s="125"/>
      <c r="E21" s="125"/>
      <c r="F21" s="125"/>
      <c r="G21" s="125"/>
      <c r="H21" s="125"/>
      <c r="I21" s="126"/>
      <c r="J21" s="124"/>
      <c r="K21" s="125"/>
      <c r="L21" s="125"/>
      <c r="M21" s="125"/>
      <c r="N21" s="125"/>
      <c r="O21" s="125"/>
      <c r="P21" s="125"/>
      <c r="Q21" s="125"/>
      <c r="R21" s="126"/>
      <c r="S21" s="8"/>
      <c r="T21" s="8"/>
      <c r="X21" s="7"/>
    </row>
    <row r="22" spans="1:24" x14ac:dyDescent="0.25">
      <c r="A22" s="5"/>
      <c r="B22" s="5"/>
      <c r="C22" s="5"/>
      <c r="D22" s="5"/>
      <c r="E22" s="5"/>
      <c r="F22" s="5"/>
      <c r="G22" s="5"/>
      <c r="H22" s="5"/>
      <c r="I22" s="5"/>
      <c r="J22" s="6"/>
      <c r="K22" s="6"/>
      <c r="L22" s="6"/>
      <c r="M22" s="6"/>
      <c r="N22" s="6"/>
      <c r="O22" s="6"/>
      <c r="P22" s="6"/>
      <c r="Q22" s="6"/>
      <c r="R22" s="6"/>
      <c r="S22" s="4"/>
      <c r="T22" s="4"/>
      <c r="X22" s="7"/>
    </row>
    <row r="23" spans="1:24" x14ac:dyDescent="0.25">
      <c r="A23" s="5"/>
      <c r="B23" s="5"/>
      <c r="C23" s="5"/>
      <c r="D23" s="5"/>
      <c r="E23" s="5"/>
      <c r="F23" s="5"/>
      <c r="G23" s="5"/>
      <c r="H23" s="5"/>
      <c r="I23" s="5"/>
      <c r="J23" s="6"/>
      <c r="K23" s="6"/>
      <c r="L23" s="6"/>
      <c r="M23" s="6"/>
      <c r="N23" s="6"/>
      <c r="O23" s="6"/>
      <c r="P23" s="6"/>
      <c r="Q23" s="6"/>
      <c r="R23" s="6"/>
      <c r="S23" s="4"/>
      <c r="T23" s="4"/>
      <c r="X23" s="7"/>
    </row>
    <row r="24" spans="1:24" ht="15.75" customHeight="1" x14ac:dyDescent="0.25">
      <c r="A24" s="5"/>
      <c r="B24" s="5"/>
      <c r="C24" s="5"/>
      <c r="D24" s="5"/>
      <c r="E24" s="5"/>
      <c r="F24" s="5"/>
      <c r="G24" s="5"/>
      <c r="H24" s="5"/>
      <c r="I24" s="5"/>
      <c r="J24" s="6"/>
      <c r="K24" s="6"/>
      <c r="L24" s="6"/>
      <c r="M24" s="6"/>
      <c r="N24" s="6"/>
      <c r="O24" s="6"/>
      <c r="P24" s="6"/>
      <c r="Q24" s="6"/>
      <c r="R24" s="6"/>
      <c r="S24" s="4"/>
      <c r="T24" s="4"/>
      <c r="X24" s="7"/>
    </row>
    <row r="25" spans="1:24" ht="15.75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6"/>
      <c r="K25" s="6"/>
      <c r="L25" s="6"/>
      <c r="M25" s="6"/>
      <c r="N25" s="6"/>
      <c r="O25" s="6"/>
      <c r="P25" s="6"/>
      <c r="Q25" s="6"/>
      <c r="R25" s="6"/>
      <c r="S25" s="4"/>
      <c r="T25" s="4"/>
      <c r="X25" s="7"/>
    </row>
    <row r="26" spans="1:24" ht="15" customHeight="1" x14ac:dyDescent="0.25">
      <c r="A26" s="118" t="s">
        <v>4</v>
      </c>
      <c r="B26" s="119"/>
      <c r="C26" s="119"/>
      <c r="D26" s="119"/>
      <c r="E26" s="119"/>
      <c r="F26" s="119"/>
      <c r="G26" s="119"/>
      <c r="H26" s="119"/>
      <c r="I26" s="120"/>
      <c r="J26" s="127" t="s">
        <v>5</v>
      </c>
      <c r="K26" s="119"/>
      <c r="L26" s="119"/>
      <c r="M26" s="119"/>
      <c r="N26" s="119"/>
      <c r="O26" s="119"/>
      <c r="P26" s="119"/>
      <c r="Q26" s="119"/>
      <c r="R26" s="120"/>
      <c r="S26" s="8"/>
      <c r="T26" s="8"/>
      <c r="X26" s="7"/>
    </row>
    <row r="27" spans="1:24" ht="15" customHeight="1" x14ac:dyDescent="0.25">
      <c r="A27" s="121"/>
      <c r="B27" s="122"/>
      <c r="C27" s="122"/>
      <c r="D27" s="122"/>
      <c r="E27" s="122"/>
      <c r="F27" s="122"/>
      <c r="G27" s="122"/>
      <c r="H27" s="122"/>
      <c r="I27" s="123"/>
      <c r="J27" s="121"/>
      <c r="K27" s="122"/>
      <c r="L27" s="122"/>
      <c r="M27" s="122"/>
      <c r="N27" s="122"/>
      <c r="O27" s="122"/>
      <c r="P27" s="122"/>
      <c r="Q27" s="122"/>
      <c r="R27" s="123"/>
      <c r="S27" s="8"/>
      <c r="T27" s="8"/>
      <c r="X27" s="7"/>
    </row>
    <row r="28" spans="1:24" ht="15" customHeight="1" x14ac:dyDescent="0.25">
      <c r="A28" s="124"/>
      <c r="B28" s="125"/>
      <c r="C28" s="125"/>
      <c r="D28" s="125"/>
      <c r="E28" s="125"/>
      <c r="F28" s="125"/>
      <c r="G28" s="125"/>
      <c r="H28" s="125"/>
      <c r="I28" s="126"/>
      <c r="J28" s="124"/>
      <c r="K28" s="125"/>
      <c r="L28" s="125"/>
      <c r="M28" s="125"/>
      <c r="N28" s="125"/>
      <c r="O28" s="125"/>
      <c r="P28" s="125"/>
      <c r="Q28" s="125"/>
      <c r="R28" s="126"/>
      <c r="S28" s="8"/>
      <c r="T28" s="8"/>
      <c r="X28" s="7"/>
    </row>
    <row r="29" spans="1:24" ht="15.75" customHeight="1" x14ac:dyDescent="0.25">
      <c r="A29" s="6"/>
      <c r="B29" s="6"/>
      <c r="C29" s="6"/>
      <c r="D29" s="6"/>
      <c r="E29" s="6"/>
      <c r="F29" s="6"/>
      <c r="G29" s="6"/>
      <c r="H29" s="6"/>
      <c r="I29" s="6"/>
      <c r="J29" s="13"/>
      <c r="K29" s="13"/>
      <c r="L29" s="13"/>
      <c r="M29" s="14"/>
      <c r="N29" s="14"/>
      <c r="O29" s="14"/>
      <c r="P29" s="13"/>
      <c r="Q29" s="13"/>
      <c r="R29" s="13"/>
      <c r="S29" s="4"/>
      <c r="T29" s="4"/>
      <c r="X29" s="7"/>
    </row>
    <row r="30" spans="1:24" ht="15.7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13"/>
      <c r="K30" s="13"/>
      <c r="L30" s="13"/>
      <c r="M30" s="14"/>
      <c r="N30" s="14"/>
      <c r="O30" s="14"/>
      <c r="P30" s="13"/>
      <c r="Q30" s="13"/>
      <c r="R30" s="13"/>
      <c r="S30" s="4"/>
      <c r="T30" s="4"/>
      <c r="X30" s="7"/>
    </row>
    <row r="31" spans="1:24" ht="15.75" customHeight="1" x14ac:dyDescent="0.25">
      <c r="A31" s="6"/>
      <c r="B31" s="6"/>
      <c r="C31" s="6"/>
      <c r="D31" s="6"/>
      <c r="E31" s="6"/>
      <c r="F31" s="6"/>
      <c r="G31" s="6"/>
      <c r="H31" s="6"/>
      <c r="I31" s="6"/>
      <c r="J31" s="13"/>
      <c r="K31" s="13"/>
      <c r="L31" s="13"/>
      <c r="M31" s="14"/>
      <c r="N31" s="14"/>
      <c r="O31" s="14"/>
      <c r="P31" s="13"/>
      <c r="Q31" s="13"/>
      <c r="R31" s="13"/>
      <c r="S31" s="4"/>
      <c r="T31" s="4"/>
      <c r="X31" s="7"/>
    </row>
    <row r="32" spans="1:24" ht="15.7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13"/>
      <c r="K32" s="13"/>
      <c r="L32" s="13"/>
      <c r="M32" s="14"/>
      <c r="N32" s="14"/>
      <c r="O32" s="14"/>
      <c r="P32" s="13"/>
      <c r="Q32" s="13"/>
      <c r="R32" s="13"/>
      <c r="S32" s="4"/>
      <c r="T32" s="4"/>
      <c r="X32" s="7"/>
    </row>
    <row r="33" spans="1:24" ht="15" customHeight="1" x14ac:dyDescent="0.25">
      <c r="A33" s="127" t="s">
        <v>6</v>
      </c>
      <c r="B33" s="119"/>
      <c r="C33" s="119"/>
      <c r="D33" s="119"/>
      <c r="E33" s="119"/>
      <c r="F33" s="119"/>
      <c r="G33" s="119"/>
      <c r="H33" s="119"/>
      <c r="I33" s="120"/>
      <c r="J33" s="128" t="s">
        <v>7</v>
      </c>
      <c r="K33" s="119"/>
      <c r="L33" s="120"/>
      <c r="M33" s="129" t="s">
        <v>8</v>
      </c>
      <c r="N33" s="119"/>
      <c r="O33" s="120"/>
      <c r="P33" s="128" t="s">
        <v>9</v>
      </c>
      <c r="Q33" s="119"/>
      <c r="R33" s="120"/>
      <c r="S33" s="8"/>
      <c r="T33" s="8"/>
      <c r="X33" s="7"/>
    </row>
    <row r="34" spans="1:24" ht="15" customHeight="1" x14ac:dyDescent="0.25">
      <c r="A34" s="121"/>
      <c r="B34" s="122"/>
      <c r="C34" s="122"/>
      <c r="D34" s="122"/>
      <c r="E34" s="122"/>
      <c r="F34" s="122"/>
      <c r="G34" s="122"/>
      <c r="H34" s="122"/>
      <c r="I34" s="123"/>
      <c r="J34" s="121"/>
      <c r="K34" s="122"/>
      <c r="L34" s="123"/>
      <c r="M34" s="121"/>
      <c r="N34" s="122"/>
      <c r="O34" s="123"/>
      <c r="P34" s="121"/>
      <c r="Q34" s="122"/>
      <c r="R34" s="123"/>
      <c r="S34" s="8"/>
      <c r="T34" s="8"/>
    </row>
    <row r="35" spans="1:24" ht="15" customHeight="1" x14ac:dyDescent="0.25">
      <c r="A35" s="124"/>
      <c r="B35" s="125"/>
      <c r="C35" s="125"/>
      <c r="D35" s="125"/>
      <c r="E35" s="125"/>
      <c r="F35" s="125"/>
      <c r="G35" s="125"/>
      <c r="H35" s="125"/>
      <c r="I35" s="126"/>
      <c r="J35" s="124"/>
      <c r="K35" s="125"/>
      <c r="L35" s="126"/>
      <c r="M35" s="124"/>
      <c r="N35" s="125"/>
      <c r="O35" s="126"/>
      <c r="P35" s="124"/>
      <c r="Q35" s="125"/>
      <c r="R35" s="126"/>
      <c r="S35" s="8"/>
      <c r="T35" s="8"/>
    </row>
    <row r="36" spans="1:24" ht="15.75" hidden="1" customHeight="1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</row>
    <row r="37" spans="1:24" ht="15.75" hidden="1" customHeight="1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</row>
    <row r="38" spans="1:24" ht="15.75" hidden="1" customHeight="1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</row>
    <row r="39" spans="1:24" ht="15.75" hidden="1" customHeight="1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</row>
    <row r="40" spans="1:24" ht="15.75" hidden="1" customHeight="1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</row>
    <row r="41" spans="1:24" ht="15.75" customHeight="1" x14ac:dyDescent="0.25"/>
    <row r="42" spans="1:24" ht="15.75" customHeight="1" x14ac:dyDescent="0.25"/>
    <row r="43" spans="1:24" ht="15.75" customHeight="1" x14ac:dyDescent="0.25"/>
    <row r="44" spans="1:24" ht="15.75" customHeight="1" x14ac:dyDescent="0.25"/>
    <row r="45" spans="1:24" ht="15.75" customHeight="1" x14ac:dyDescent="0.25"/>
    <row r="46" spans="1:24" ht="15.75" customHeight="1" x14ac:dyDescent="0.25"/>
    <row r="47" spans="1:24" ht="15.75" customHeight="1" x14ac:dyDescent="0.25"/>
    <row r="48" spans="1:24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</sheetData>
  <mergeCells count="17">
    <mergeCell ref="A26:I28"/>
    <mergeCell ref="J26:R28"/>
    <mergeCell ref="A33:I35"/>
    <mergeCell ref="J33:L35"/>
    <mergeCell ref="M33:O35"/>
    <mergeCell ref="P33:R35"/>
    <mergeCell ref="A6:R6"/>
    <mergeCell ref="A7:R7"/>
    <mergeCell ref="A12:I14"/>
    <mergeCell ref="J12:R14"/>
    <mergeCell ref="A19:I21"/>
    <mergeCell ref="J19:R21"/>
    <mergeCell ref="A3:R3"/>
    <mergeCell ref="A2:R2"/>
    <mergeCell ref="A1:R1"/>
    <mergeCell ref="A4:R4"/>
    <mergeCell ref="A5:R5"/>
  </mergeCells>
  <hyperlinks>
    <hyperlink ref="A12" location="DUT-E!A1" display="Датчики уровня топлива"/>
    <hyperlink ref="J12" location="DFM!A1" display="Расходомеры топлива, жидкости"/>
    <hyperlink ref="A19" location="Crocodile!A1" display="Бесконтактные считыватели"/>
    <hyperlink ref="J19" location="GNOM!A1" display="Датчики нагрузки на ось"/>
    <hyperlink ref="A26" location="MasterCAN!A1" display="CAN инструменты"/>
    <hyperlink ref="J26" location="CANUp!A1" display="Телематический  шлюз"/>
    <hyperlink ref="A33" location="S6 S7!A1" display="Технологии"/>
    <hyperlink ref="J33" location="Стенды!A1" display="Стенды"/>
    <hyperlink ref="M33" location="Проливные установки!A1" display="Проливные установки"/>
    <hyperlink ref="P33" location="Общие аксессуары!A1" display="Общие аксессуары"/>
  </hyperlinks>
  <pageMargins left="0.7" right="0.7" top="0.75" bottom="0.75" header="0" footer="0"/>
  <pageSetup paperSize="9" scale="8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6D9F0"/>
  </sheetPr>
  <dimension ref="A1:H13"/>
  <sheetViews>
    <sheetView workbookViewId="0">
      <selection activeCell="A4" sqref="A4:G4"/>
    </sheetView>
  </sheetViews>
  <sheetFormatPr defaultColWidth="14.42578125" defaultRowHeight="15" customHeight="1" x14ac:dyDescent="0.25"/>
  <cols>
    <col min="1" max="1" width="7.5703125" customWidth="1"/>
    <col min="2" max="2" width="24.140625" customWidth="1"/>
    <col min="3" max="3" width="27.28515625" customWidth="1"/>
    <col min="4" max="4" width="25.28515625" customWidth="1"/>
    <col min="5" max="5" width="42.140625" customWidth="1"/>
    <col min="6" max="7" width="15.140625" customWidth="1"/>
    <col min="8" max="8" width="11.7109375" hidden="1" customWidth="1"/>
    <col min="9" max="26" width="8.7109375" customWidth="1"/>
  </cols>
  <sheetData>
    <row r="1" spans="1:8" s="109" customFormat="1" ht="18" customHeight="1" x14ac:dyDescent="0.25">
      <c r="A1" s="110" t="s">
        <v>597</v>
      </c>
      <c r="B1" s="110"/>
      <c r="C1" s="110"/>
      <c r="D1" s="110"/>
      <c r="E1" s="110"/>
      <c r="F1" s="110"/>
      <c r="G1" s="110"/>
    </row>
    <row r="2" spans="1:8" s="109" customFormat="1" ht="171" customHeight="1" x14ac:dyDescent="0.25">
      <c r="A2" s="111"/>
      <c r="B2" s="111"/>
      <c r="C2" s="111"/>
      <c r="D2" s="111"/>
      <c r="E2" s="111"/>
      <c r="F2" s="111"/>
      <c r="G2" s="111"/>
    </row>
    <row r="3" spans="1:8" s="109" customFormat="1" ht="26.25" customHeight="1" x14ac:dyDescent="0.25">
      <c r="A3" s="110" t="s">
        <v>598</v>
      </c>
      <c r="B3" s="110"/>
      <c r="C3" s="110"/>
      <c r="D3" s="110"/>
      <c r="E3" s="110"/>
      <c r="F3" s="110"/>
      <c r="G3" s="110"/>
    </row>
    <row r="4" spans="1:8" ht="26.25" x14ac:dyDescent="0.25">
      <c r="A4" s="133" t="s">
        <v>8</v>
      </c>
      <c r="B4" s="122"/>
      <c r="C4" s="122"/>
      <c r="D4" s="122"/>
      <c r="E4" s="122"/>
      <c r="F4" s="122"/>
      <c r="G4" s="122"/>
      <c r="H4" s="94"/>
    </row>
    <row r="5" spans="1:8" ht="15" customHeight="1" x14ac:dyDescent="0.25">
      <c r="A5" s="115"/>
      <c r="B5" s="113"/>
      <c r="C5" s="113"/>
      <c r="D5" s="113"/>
      <c r="E5" s="113"/>
      <c r="F5" s="113"/>
      <c r="G5" s="114"/>
      <c r="H5" s="94"/>
    </row>
    <row r="6" spans="1:8" ht="4.5" customHeight="1" x14ac:dyDescent="0.25">
      <c r="A6" s="116"/>
      <c r="B6" s="113"/>
      <c r="C6" s="113"/>
      <c r="D6" s="113"/>
      <c r="E6" s="113"/>
      <c r="F6" s="113"/>
      <c r="G6" s="114"/>
      <c r="H6" s="94"/>
    </row>
    <row r="7" spans="1:8" ht="30" customHeight="1" x14ac:dyDescent="0.25">
      <c r="A7" s="117"/>
      <c r="B7" s="113"/>
      <c r="C7" s="113"/>
      <c r="D7" s="113"/>
      <c r="E7" s="113"/>
      <c r="F7" s="113"/>
      <c r="G7" s="114"/>
      <c r="H7" s="94"/>
    </row>
    <row r="8" spans="1:8" ht="16.5" customHeight="1" x14ac:dyDescent="0.25">
      <c r="A8" s="32" t="s">
        <v>11</v>
      </c>
      <c r="B8" s="32" t="s">
        <v>12</v>
      </c>
      <c r="C8" s="32" t="s">
        <v>13</v>
      </c>
      <c r="D8" s="32" t="s">
        <v>14</v>
      </c>
      <c r="E8" s="32" t="s">
        <v>15</v>
      </c>
      <c r="F8" s="32" t="s">
        <v>16</v>
      </c>
      <c r="G8" s="32" t="s">
        <v>17</v>
      </c>
      <c r="H8" s="43" t="s">
        <v>18</v>
      </c>
    </row>
    <row r="9" spans="1:8" ht="120" customHeight="1" x14ac:dyDescent="0.25">
      <c r="A9" s="33">
        <v>227</v>
      </c>
      <c r="B9" s="28" t="s">
        <v>545</v>
      </c>
      <c r="C9" s="24" t="s">
        <v>546</v>
      </c>
      <c r="D9" s="134"/>
      <c r="E9" s="29" t="s">
        <v>547</v>
      </c>
      <c r="F9" s="84">
        <f>H9*ГЛАВНАЯ!$T$4</f>
        <v>3760240</v>
      </c>
      <c r="G9" s="84">
        <f t="shared" ref="G9:G12" si="0">F9*1.2</f>
        <v>4512288</v>
      </c>
      <c r="H9" s="94">
        <v>34184</v>
      </c>
    </row>
    <row r="10" spans="1:8" ht="120" customHeight="1" x14ac:dyDescent="0.25">
      <c r="A10" s="33">
        <v>228</v>
      </c>
      <c r="B10" s="28" t="s">
        <v>548</v>
      </c>
      <c r="C10" s="24" t="s">
        <v>549</v>
      </c>
      <c r="D10" s="136"/>
      <c r="E10" s="29"/>
      <c r="F10" s="84">
        <f>H10*ГЛАВНАЯ!$T$4</f>
        <v>264220</v>
      </c>
      <c r="G10" s="84">
        <f t="shared" si="0"/>
        <v>317064</v>
      </c>
      <c r="H10" s="94">
        <v>2402</v>
      </c>
    </row>
    <row r="11" spans="1:8" ht="120" customHeight="1" x14ac:dyDescent="0.25">
      <c r="A11" s="33">
        <v>229</v>
      </c>
      <c r="B11" s="28" t="s">
        <v>550</v>
      </c>
      <c r="C11" s="24" t="s">
        <v>551</v>
      </c>
      <c r="D11" s="135"/>
      <c r="E11" s="29" t="s">
        <v>552</v>
      </c>
      <c r="F11" s="84">
        <f>H11*ГЛАВНАЯ!$T$4</f>
        <v>529210</v>
      </c>
      <c r="G11" s="84">
        <f t="shared" si="0"/>
        <v>635052</v>
      </c>
      <c r="H11" s="94">
        <v>4811</v>
      </c>
    </row>
    <row r="12" spans="1:8" ht="120" customHeight="1" x14ac:dyDescent="0.25">
      <c r="A12" s="33">
        <v>230</v>
      </c>
      <c r="B12" s="34" t="s">
        <v>553</v>
      </c>
      <c r="C12" s="24" t="s">
        <v>554</v>
      </c>
      <c r="D12" s="39"/>
      <c r="E12" s="36" t="s">
        <v>555</v>
      </c>
      <c r="F12" s="84">
        <f>H12*ГЛАВНАЯ!$T$4</f>
        <v>62150</v>
      </c>
      <c r="G12" s="84">
        <f t="shared" si="0"/>
        <v>74580</v>
      </c>
      <c r="H12" s="99">
        <v>565</v>
      </c>
    </row>
    <row r="13" spans="1:8" x14ac:dyDescent="0.25">
      <c r="A13" s="100"/>
      <c r="H13" s="17"/>
    </row>
  </sheetData>
  <mergeCells count="8">
    <mergeCell ref="A3:G3"/>
    <mergeCell ref="A2:G2"/>
    <mergeCell ref="A1:G1"/>
    <mergeCell ref="A4:G4"/>
    <mergeCell ref="A5:G5"/>
    <mergeCell ref="A6:G6"/>
    <mergeCell ref="A7:G7"/>
    <mergeCell ref="D9:D11"/>
  </mergeCells>
  <pageMargins left="0.25" right="0.25" top="9.057971014492754E-3" bottom="1.0416666666666666E-2" header="0" footer="0"/>
  <pageSetup paperSize="9" scale="93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6D9F0"/>
  </sheetPr>
  <dimension ref="A1:H23"/>
  <sheetViews>
    <sheetView tabSelected="1" workbookViewId="0">
      <selection activeCell="A4" sqref="A4:G4"/>
    </sheetView>
  </sheetViews>
  <sheetFormatPr defaultColWidth="14.42578125" defaultRowHeight="15" customHeight="1" x14ac:dyDescent="0.25"/>
  <cols>
    <col min="1" max="1" width="6.140625" customWidth="1"/>
    <col min="2" max="2" width="24.140625" customWidth="1"/>
    <col min="3" max="3" width="27.28515625" customWidth="1"/>
    <col min="4" max="4" width="25.28515625" customWidth="1"/>
    <col min="5" max="5" width="42.140625" customWidth="1"/>
    <col min="6" max="7" width="15.140625" customWidth="1"/>
    <col min="8" max="8" width="12.5703125" hidden="1" customWidth="1"/>
    <col min="9" max="26" width="8.7109375" customWidth="1"/>
  </cols>
  <sheetData>
    <row r="1" spans="1:8" s="109" customFormat="1" ht="23.25" customHeight="1" x14ac:dyDescent="0.25">
      <c r="A1" s="110" t="s">
        <v>597</v>
      </c>
      <c r="B1" s="110"/>
      <c r="C1" s="110"/>
      <c r="D1" s="110"/>
      <c r="E1" s="110"/>
      <c r="F1" s="110"/>
      <c r="G1" s="110"/>
    </row>
    <row r="2" spans="1:8" s="109" customFormat="1" ht="171.75" customHeight="1" x14ac:dyDescent="0.25">
      <c r="A2" s="111"/>
      <c r="B2" s="111"/>
      <c r="C2" s="111"/>
      <c r="D2" s="111"/>
      <c r="E2" s="111"/>
      <c r="F2" s="111"/>
      <c r="G2" s="111"/>
    </row>
    <row r="3" spans="1:8" s="109" customFormat="1" ht="24.75" customHeight="1" x14ac:dyDescent="0.25">
      <c r="A3" s="110" t="s">
        <v>598</v>
      </c>
      <c r="B3" s="110"/>
      <c r="C3" s="110"/>
      <c r="D3" s="110"/>
      <c r="E3" s="110"/>
      <c r="F3" s="110"/>
      <c r="G3" s="110"/>
    </row>
    <row r="4" spans="1:8" ht="26.25" x14ac:dyDescent="0.25">
      <c r="A4" s="133" t="s">
        <v>9</v>
      </c>
      <c r="B4" s="122"/>
      <c r="C4" s="122"/>
      <c r="D4" s="122"/>
      <c r="E4" s="122"/>
      <c r="F4" s="122"/>
      <c r="G4" s="122"/>
      <c r="H4" s="17"/>
    </row>
    <row r="5" spans="1:8" ht="15" customHeight="1" x14ac:dyDescent="0.25">
      <c r="A5" s="115"/>
      <c r="B5" s="113"/>
      <c r="C5" s="113"/>
      <c r="D5" s="113"/>
      <c r="E5" s="113"/>
      <c r="F5" s="113"/>
      <c r="G5" s="114"/>
      <c r="H5" s="17"/>
    </row>
    <row r="6" spans="1:8" ht="4.5" customHeight="1" x14ac:dyDescent="0.25">
      <c r="A6" s="116"/>
      <c r="B6" s="113"/>
      <c r="C6" s="113"/>
      <c r="D6" s="113"/>
      <c r="E6" s="113"/>
      <c r="F6" s="113"/>
      <c r="G6" s="114"/>
      <c r="H6" s="17"/>
    </row>
    <row r="7" spans="1:8" ht="30" customHeight="1" x14ac:dyDescent="0.25">
      <c r="A7" s="117"/>
      <c r="B7" s="113"/>
      <c r="C7" s="113"/>
      <c r="D7" s="113"/>
      <c r="E7" s="113"/>
      <c r="F7" s="113"/>
      <c r="G7" s="114"/>
      <c r="H7" s="17"/>
    </row>
    <row r="8" spans="1:8" ht="16.5" customHeight="1" x14ac:dyDescent="0.25">
      <c r="A8" s="32" t="s">
        <v>11</v>
      </c>
      <c r="B8" s="32" t="s">
        <v>12</v>
      </c>
      <c r="C8" s="32" t="s">
        <v>13</v>
      </c>
      <c r="D8" s="32" t="s">
        <v>14</v>
      </c>
      <c r="E8" s="32" t="s">
        <v>15</v>
      </c>
      <c r="F8" s="105" t="s">
        <v>16</v>
      </c>
      <c r="G8" s="32" t="s">
        <v>17</v>
      </c>
      <c r="H8" s="43" t="s">
        <v>18</v>
      </c>
    </row>
    <row r="9" spans="1:8" ht="30" customHeight="1" x14ac:dyDescent="0.25">
      <c r="A9" s="106">
        <v>231</v>
      </c>
      <c r="B9" s="34" t="s">
        <v>556</v>
      </c>
      <c r="C9" s="24" t="s">
        <v>557</v>
      </c>
      <c r="D9" s="134"/>
      <c r="E9" s="29" t="s">
        <v>558</v>
      </c>
      <c r="F9" s="107">
        <f>H9*ГЛАВНАЯ!$T$4</f>
        <v>19800</v>
      </c>
      <c r="G9" s="108">
        <f t="shared" ref="G9:G22" si="0">F9*1.2</f>
        <v>23760</v>
      </c>
      <c r="H9" s="94">
        <v>180</v>
      </c>
    </row>
    <row r="10" spans="1:8" ht="30" customHeight="1" x14ac:dyDescent="0.25">
      <c r="A10" s="106">
        <v>232</v>
      </c>
      <c r="B10" s="34" t="s">
        <v>559</v>
      </c>
      <c r="C10" s="24" t="s">
        <v>557</v>
      </c>
      <c r="D10" s="135"/>
      <c r="E10" s="29" t="s">
        <v>560</v>
      </c>
      <c r="F10" s="107">
        <f>H10*ГЛАВНАЯ!$T$4</f>
        <v>19800</v>
      </c>
      <c r="G10" s="108">
        <f t="shared" si="0"/>
        <v>23760</v>
      </c>
      <c r="H10" s="94">
        <v>180</v>
      </c>
    </row>
    <row r="11" spans="1:8" ht="57.75" customHeight="1" x14ac:dyDescent="0.25">
      <c r="A11" s="106">
        <v>233</v>
      </c>
      <c r="B11" s="34" t="s">
        <v>561</v>
      </c>
      <c r="C11" s="24" t="s">
        <v>562</v>
      </c>
      <c r="D11" s="93"/>
      <c r="E11" s="29" t="s">
        <v>563</v>
      </c>
      <c r="F11" s="107">
        <f>H11*ГЛАВНАЯ!$T$4</f>
        <v>4829</v>
      </c>
      <c r="G11" s="108">
        <f t="shared" si="0"/>
        <v>5794.8</v>
      </c>
      <c r="H11" s="94">
        <v>43.9</v>
      </c>
    </row>
    <row r="12" spans="1:8" ht="55.5" customHeight="1" x14ac:dyDescent="0.25">
      <c r="A12" s="106">
        <v>234</v>
      </c>
      <c r="B12" s="34" t="s">
        <v>564</v>
      </c>
      <c r="C12" s="24" t="s">
        <v>565</v>
      </c>
      <c r="D12" s="93"/>
      <c r="E12" s="29" t="s">
        <v>566</v>
      </c>
      <c r="F12" s="107">
        <f>H12*ГЛАВНАЯ!$T$4</f>
        <v>1474</v>
      </c>
      <c r="G12" s="108">
        <f t="shared" si="0"/>
        <v>1768.8</v>
      </c>
      <c r="H12" s="94">
        <v>13.4</v>
      </c>
    </row>
    <row r="13" spans="1:8" ht="47.25" customHeight="1" x14ac:dyDescent="0.25">
      <c r="A13" s="106">
        <v>235</v>
      </c>
      <c r="B13" s="34" t="s">
        <v>567</v>
      </c>
      <c r="C13" s="24" t="s">
        <v>565</v>
      </c>
      <c r="D13" s="80"/>
      <c r="E13" s="29" t="s">
        <v>568</v>
      </c>
      <c r="F13" s="107">
        <f>H13*ГЛАВНАЯ!$T$4</f>
        <v>1771.0000000000002</v>
      </c>
      <c r="G13" s="108">
        <f t="shared" si="0"/>
        <v>2125.2000000000003</v>
      </c>
      <c r="H13" s="94">
        <v>16.100000000000001</v>
      </c>
    </row>
    <row r="14" spans="1:8" ht="34.5" customHeight="1" x14ac:dyDescent="0.25">
      <c r="A14" s="106">
        <v>236</v>
      </c>
      <c r="B14" s="34" t="s">
        <v>569</v>
      </c>
      <c r="C14" s="24" t="s">
        <v>570</v>
      </c>
      <c r="D14" s="38"/>
      <c r="E14" s="29" t="s">
        <v>571</v>
      </c>
      <c r="F14" s="107">
        <f>H14*ГЛАВНАЯ!$T$4</f>
        <v>2827</v>
      </c>
      <c r="G14" s="108">
        <f t="shared" si="0"/>
        <v>3392.4</v>
      </c>
      <c r="H14" s="94">
        <v>25.7</v>
      </c>
    </row>
    <row r="15" spans="1:8" ht="51.75" customHeight="1" x14ac:dyDescent="0.25">
      <c r="A15" s="106">
        <v>237</v>
      </c>
      <c r="B15" s="34" t="s">
        <v>572</v>
      </c>
      <c r="C15" s="24" t="s">
        <v>573</v>
      </c>
      <c r="D15" s="38"/>
      <c r="E15" s="29" t="s">
        <v>574</v>
      </c>
      <c r="F15" s="107">
        <f>H15*ГЛАВНАЯ!$T$4</f>
        <v>14740</v>
      </c>
      <c r="G15" s="108">
        <f t="shared" si="0"/>
        <v>17688</v>
      </c>
      <c r="H15" s="94">
        <v>134</v>
      </c>
    </row>
    <row r="16" spans="1:8" ht="50.25" customHeight="1" x14ac:dyDescent="0.25">
      <c r="A16" s="106">
        <v>238</v>
      </c>
      <c r="B16" s="34" t="s">
        <v>575</v>
      </c>
      <c r="C16" s="24" t="s">
        <v>576</v>
      </c>
      <c r="D16" s="38"/>
      <c r="E16" s="29" t="s">
        <v>577</v>
      </c>
      <c r="F16" s="107">
        <f>H16*ГЛАВНАЯ!$T$4</f>
        <v>1705</v>
      </c>
      <c r="G16" s="108">
        <f t="shared" si="0"/>
        <v>2046</v>
      </c>
      <c r="H16" s="94">
        <v>15.5</v>
      </c>
    </row>
    <row r="17" spans="1:8" ht="51" customHeight="1" x14ac:dyDescent="0.25">
      <c r="A17" s="106">
        <v>239</v>
      </c>
      <c r="B17" s="34" t="s">
        <v>578</v>
      </c>
      <c r="C17" s="24" t="s">
        <v>579</v>
      </c>
      <c r="D17" s="80"/>
      <c r="E17" s="29" t="s">
        <v>580</v>
      </c>
      <c r="F17" s="107">
        <f>H17*ГЛАВНАЯ!$T$4</f>
        <v>825</v>
      </c>
      <c r="G17" s="108">
        <f t="shared" si="0"/>
        <v>990</v>
      </c>
      <c r="H17" s="94">
        <v>7.5</v>
      </c>
    </row>
    <row r="18" spans="1:8" ht="42.75" customHeight="1" x14ac:dyDescent="0.25">
      <c r="A18" s="106">
        <v>240</v>
      </c>
      <c r="B18" s="34" t="s">
        <v>581</v>
      </c>
      <c r="C18" s="24" t="s">
        <v>582</v>
      </c>
      <c r="D18" s="93"/>
      <c r="E18" s="29" t="s">
        <v>583</v>
      </c>
      <c r="F18" s="107">
        <f>H18*ГЛАВНАЯ!$T$4</f>
        <v>825</v>
      </c>
      <c r="G18" s="108">
        <f t="shared" si="0"/>
        <v>990</v>
      </c>
      <c r="H18" s="94">
        <v>7.5</v>
      </c>
    </row>
    <row r="19" spans="1:8" ht="57.75" customHeight="1" x14ac:dyDescent="0.25">
      <c r="A19" s="106">
        <v>241</v>
      </c>
      <c r="B19" s="34" t="s">
        <v>584</v>
      </c>
      <c r="C19" s="24" t="s">
        <v>585</v>
      </c>
      <c r="D19" s="93"/>
      <c r="E19" s="29" t="s">
        <v>586</v>
      </c>
      <c r="F19" s="107">
        <f>H19*ГЛАВНАЯ!$T$4</f>
        <v>946</v>
      </c>
      <c r="G19" s="108">
        <f t="shared" si="0"/>
        <v>1135.2</v>
      </c>
      <c r="H19" s="94">
        <v>8.6</v>
      </c>
    </row>
    <row r="20" spans="1:8" ht="47.25" customHeight="1" x14ac:dyDescent="0.25">
      <c r="A20" s="106">
        <v>242</v>
      </c>
      <c r="B20" s="34" t="s">
        <v>587</v>
      </c>
      <c r="C20" s="24" t="s">
        <v>588</v>
      </c>
      <c r="D20" s="93"/>
      <c r="E20" s="29" t="s">
        <v>589</v>
      </c>
      <c r="F20" s="107">
        <f>H20*ГЛАВНАЯ!$T$4</f>
        <v>4939</v>
      </c>
      <c r="G20" s="108">
        <f t="shared" si="0"/>
        <v>5926.8</v>
      </c>
      <c r="H20" s="94">
        <v>44.9</v>
      </c>
    </row>
    <row r="21" spans="1:8" ht="44.25" customHeight="1" x14ac:dyDescent="0.25">
      <c r="A21" s="106">
        <v>243</v>
      </c>
      <c r="B21" s="34" t="s">
        <v>590</v>
      </c>
      <c r="C21" s="24" t="s">
        <v>591</v>
      </c>
      <c r="D21" s="80"/>
      <c r="E21" s="29" t="s">
        <v>592</v>
      </c>
      <c r="F21" s="107">
        <f>H21*ГЛАВНАЯ!$T$4</f>
        <v>231</v>
      </c>
      <c r="G21" s="108">
        <f t="shared" si="0"/>
        <v>277.2</v>
      </c>
      <c r="H21" s="94">
        <v>2.1</v>
      </c>
    </row>
    <row r="22" spans="1:8" ht="42.75" customHeight="1" x14ac:dyDescent="0.25">
      <c r="A22" s="106">
        <v>244</v>
      </c>
      <c r="B22" s="34" t="s">
        <v>593</v>
      </c>
      <c r="C22" s="24" t="s">
        <v>594</v>
      </c>
      <c r="D22" s="93"/>
      <c r="E22" s="29" t="s">
        <v>595</v>
      </c>
      <c r="F22" s="107">
        <f>H22*ГЛАВНАЯ!$T$4</f>
        <v>5885</v>
      </c>
      <c r="G22" s="108">
        <f t="shared" si="0"/>
        <v>7062</v>
      </c>
      <c r="H22" s="94">
        <v>53.5</v>
      </c>
    </row>
    <row r="23" spans="1:8" x14ac:dyDescent="0.25">
      <c r="A23" s="100"/>
      <c r="H23" s="17"/>
    </row>
  </sheetData>
  <mergeCells count="8">
    <mergeCell ref="A3:G3"/>
    <mergeCell ref="A2:G2"/>
    <mergeCell ref="A1:G1"/>
    <mergeCell ref="A4:G4"/>
    <mergeCell ref="A5:G5"/>
    <mergeCell ref="A6:G6"/>
    <mergeCell ref="A7:G7"/>
    <mergeCell ref="D9:D10"/>
  </mergeCells>
  <pageMargins left="0.25" right="0.25" top="9.057971014492754E-3" bottom="1.0416666666666666E-2" header="0" footer="0"/>
  <pageSetup paperSize="9" scale="93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6D9F0"/>
  </sheetPr>
  <dimension ref="A1:N1003"/>
  <sheetViews>
    <sheetView workbookViewId="0">
      <selection activeCell="A5" sqref="A5:G5"/>
    </sheetView>
  </sheetViews>
  <sheetFormatPr defaultColWidth="14.42578125" defaultRowHeight="15" customHeight="1" x14ac:dyDescent="0.25"/>
  <cols>
    <col min="1" max="1" width="11.85546875" customWidth="1"/>
    <col min="2" max="2" width="20.7109375" customWidth="1"/>
    <col min="3" max="3" width="27.7109375" customWidth="1"/>
    <col min="4" max="4" width="25.7109375" customWidth="1"/>
    <col min="5" max="5" width="47.7109375" customWidth="1"/>
    <col min="6" max="6" width="15.85546875" customWidth="1"/>
    <col min="7" max="7" width="14.5703125" customWidth="1"/>
    <col min="8" max="8" width="0.140625" customWidth="1"/>
    <col min="9" max="26" width="8.7109375" customWidth="1"/>
  </cols>
  <sheetData>
    <row r="1" spans="1:14" s="109" customFormat="1" ht="21" customHeight="1" x14ac:dyDescent="0.25">
      <c r="A1" s="110" t="s">
        <v>597</v>
      </c>
      <c r="B1" s="110"/>
      <c r="C1" s="110"/>
      <c r="D1" s="110"/>
      <c r="E1" s="110"/>
      <c r="F1" s="110"/>
      <c r="G1" s="110"/>
    </row>
    <row r="2" spans="1:14" s="109" customFormat="1" ht="169.5" customHeight="1" x14ac:dyDescent="0.25">
      <c r="A2" s="111"/>
      <c r="B2" s="111"/>
      <c r="C2" s="111"/>
      <c r="D2" s="111"/>
      <c r="E2" s="111"/>
      <c r="F2" s="111"/>
      <c r="G2" s="111"/>
    </row>
    <row r="3" spans="1:14" s="109" customFormat="1" ht="22.5" customHeight="1" x14ac:dyDescent="0.25">
      <c r="A3" s="110" t="s">
        <v>598</v>
      </c>
      <c r="B3" s="110"/>
      <c r="C3" s="110"/>
      <c r="D3" s="110"/>
      <c r="E3" s="110"/>
      <c r="F3" s="110"/>
      <c r="G3" s="110"/>
    </row>
    <row r="4" spans="1:14" ht="26.25" x14ac:dyDescent="0.25">
      <c r="A4" s="112" t="s">
        <v>10</v>
      </c>
      <c r="B4" s="113"/>
      <c r="C4" s="113"/>
      <c r="D4" s="113"/>
      <c r="E4" s="113"/>
      <c r="F4" s="113"/>
      <c r="G4" s="114"/>
      <c r="H4" s="15"/>
      <c r="I4" s="16"/>
      <c r="J4" s="16"/>
      <c r="K4" s="16"/>
      <c r="L4" s="16"/>
      <c r="M4" s="16"/>
      <c r="N4" s="16"/>
    </row>
    <row r="5" spans="1:14" ht="15" customHeight="1" x14ac:dyDescent="0.25">
      <c r="A5" s="115"/>
      <c r="B5" s="113"/>
      <c r="C5" s="113"/>
      <c r="D5" s="113"/>
      <c r="E5" s="113"/>
      <c r="F5" s="113"/>
      <c r="G5" s="114"/>
      <c r="H5" s="15"/>
      <c r="I5" s="16"/>
      <c r="J5" s="16"/>
      <c r="K5" s="16"/>
      <c r="L5" s="16"/>
      <c r="M5" s="16"/>
      <c r="N5" s="16"/>
    </row>
    <row r="6" spans="1:14" ht="7.5" customHeight="1" x14ac:dyDescent="0.25">
      <c r="A6" s="116"/>
      <c r="B6" s="113"/>
      <c r="C6" s="113"/>
      <c r="D6" s="113"/>
      <c r="E6" s="113"/>
      <c r="F6" s="113"/>
      <c r="G6" s="114"/>
      <c r="H6" s="15"/>
      <c r="I6" s="16"/>
      <c r="J6" s="16"/>
      <c r="K6" s="16"/>
      <c r="L6" s="16"/>
      <c r="M6" s="16"/>
      <c r="N6" s="16"/>
    </row>
    <row r="7" spans="1:14" ht="11.25" customHeight="1" x14ac:dyDescent="0.25">
      <c r="A7" s="117"/>
      <c r="B7" s="113"/>
      <c r="C7" s="113"/>
      <c r="D7" s="113"/>
      <c r="E7" s="113"/>
      <c r="F7" s="113"/>
      <c r="G7" s="114"/>
      <c r="H7" s="17"/>
      <c r="I7" s="7"/>
      <c r="J7" s="7"/>
      <c r="K7" s="7"/>
      <c r="L7" s="7"/>
      <c r="M7" s="7"/>
      <c r="N7" s="7"/>
    </row>
    <row r="8" spans="1:14" ht="15.75" x14ac:dyDescent="0.25">
      <c r="A8" s="156" t="s">
        <v>11</v>
      </c>
      <c r="B8" s="157" t="s">
        <v>12</v>
      </c>
      <c r="C8" s="157" t="s">
        <v>13</v>
      </c>
      <c r="D8" s="157" t="s">
        <v>14</v>
      </c>
      <c r="E8" s="157" t="s">
        <v>15</v>
      </c>
      <c r="F8" s="157" t="s">
        <v>16</v>
      </c>
      <c r="G8" s="157" t="s">
        <v>17</v>
      </c>
      <c r="H8" s="20" t="s">
        <v>18</v>
      </c>
    </row>
    <row r="9" spans="1:14" ht="39.75" customHeight="1" x14ac:dyDescent="0.25">
      <c r="A9" s="158">
        <v>1</v>
      </c>
      <c r="B9" s="177" t="s">
        <v>19</v>
      </c>
      <c r="C9" s="159" t="s">
        <v>20</v>
      </c>
      <c r="D9" s="160"/>
      <c r="E9" s="161" t="s">
        <v>21</v>
      </c>
      <c r="F9" s="162">
        <f>H9*ГЛАВНАЯ!$T$4</f>
        <v>10472</v>
      </c>
      <c r="G9" s="162">
        <f t="shared" ref="G9:G21" si="0">F9*1.2</f>
        <v>12566.4</v>
      </c>
      <c r="H9" s="22">
        <v>95.2</v>
      </c>
    </row>
    <row r="10" spans="1:14" ht="34.5" customHeight="1" x14ac:dyDescent="0.25">
      <c r="A10" s="158">
        <v>2</v>
      </c>
      <c r="B10" s="177" t="s">
        <v>22</v>
      </c>
      <c r="C10" s="178"/>
      <c r="D10" s="178"/>
      <c r="E10" s="161" t="s">
        <v>23</v>
      </c>
      <c r="F10" s="162">
        <f>H10*ГЛАВНАЯ!$T$4</f>
        <v>10472</v>
      </c>
      <c r="G10" s="162">
        <f t="shared" si="0"/>
        <v>12566.4</v>
      </c>
      <c r="H10" s="22">
        <v>95.2</v>
      </c>
    </row>
    <row r="11" spans="1:14" ht="34.5" customHeight="1" x14ac:dyDescent="0.25">
      <c r="A11" s="158">
        <v>3</v>
      </c>
      <c r="B11" s="177" t="s">
        <v>24</v>
      </c>
      <c r="C11" s="178"/>
      <c r="D11" s="178"/>
      <c r="E11" s="163" t="s">
        <v>25</v>
      </c>
      <c r="F11" s="162">
        <f>H11*ГЛАВНАЯ!$T$4</f>
        <v>10472</v>
      </c>
      <c r="G11" s="162">
        <f t="shared" si="0"/>
        <v>12566.4</v>
      </c>
      <c r="H11" s="22">
        <v>95.2</v>
      </c>
    </row>
    <row r="12" spans="1:14" ht="34.5" customHeight="1" x14ac:dyDescent="0.25">
      <c r="A12" s="158">
        <v>4</v>
      </c>
      <c r="B12" s="177" t="s">
        <v>26</v>
      </c>
      <c r="C12" s="178"/>
      <c r="D12" s="178"/>
      <c r="E12" s="163" t="s">
        <v>27</v>
      </c>
      <c r="F12" s="162">
        <f>H12*ГЛАВНАЯ!$T$4</f>
        <v>10472</v>
      </c>
      <c r="G12" s="162">
        <f t="shared" si="0"/>
        <v>12566.4</v>
      </c>
      <c r="H12" s="22">
        <v>95.2</v>
      </c>
    </row>
    <row r="13" spans="1:14" ht="39.75" customHeight="1" x14ac:dyDescent="0.25">
      <c r="A13" s="158">
        <v>5</v>
      </c>
      <c r="B13" s="177" t="s">
        <v>28</v>
      </c>
      <c r="C13" s="178"/>
      <c r="D13" s="178"/>
      <c r="E13" s="161" t="s">
        <v>29</v>
      </c>
      <c r="F13" s="162">
        <f>H13*ГЛАВНАЯ!$T$4</f>
        <v>10472</v>
      </c>
      <c r="G13" s="162">
        <f t="shared" si="0"/>
        <v>12566.4</v>
      </c>
      <c r="H13" s="22">
        <v>95.2</v>
      </c>
    </row>
    <row r="14" spans="1:14" ht="39.75" customHeight="1" x14ac:dyDescent="0.25">
      <c r="A14" s="158">
        <v>6</v>
      </c>
      <c r="B14" s="177" t="s">
        <v>30</v>
      </c>
      <c r="C14" s="159" t="s">
        <v>20</v>
      </c>
      <c r="D14" s="160"/>
      <c r="E14" s="161" t="s">
        <v>31</v>
      </c>
      <c r="F14" s="162">
        <f>H14*ГЛАВНАЯ!$T$4</f>
        <v>15950</v>
      </c>
      <c r="G14" s="162">
        <f t="shared" si="0"/>
        <v>19140</v>
      </c>
      <c r="H14" s="22">
        <v>145</v>
      </c>
    </row>
    <row r="15" spans="1:14" ht="39.75" customHeight="1" x14ac:dyDescent="0.25">
      <c r="A15" s="158">
        <v>7</v>
      </c>
      <c r="B15" s="177" t="s">
        <v>32</v>
      </c>
      <c r="C15" s="178"/>
      <c r="D15" s="178"/>
      <c r="E15" s="161" t="s">
        <v>33</v>
      </c>
      <c r="F15" s="162">
        <f>H15*ГЛАВНАЯ!$T$4</f>
        <v>16720</v>
      </c>
      <c r="G15" s="162">
        <f t="shared" si="0"/>
        <v>20064</v>
      </c>
      <c r="H15" s="22">
        <v>152</v>
      </c>
    </row>
    <row r="16" spans="1:14" ht="39.75" customHeight="1" x14ac:dyDescent="0.25">
      <c r="A16" s="158">
        <v>8</v>
      </c>
      <c r="B16" s="177" t="s">
        <v>34</v>
      </c>
      <c r="C16" s="178"/>
      <c r="D16" s="178"/>
      <c r="E16" s="161" t="s">
        <v>35</v>
      </c>
      <c r="F16" s="162">
        <f>H16*ГЛАВНАЯ!$T$4</f>
        <v>16720</v>
      </c>
      <c r="G16" s="162">
        <f t="shared" si="0"/>
        <v>20064</v>
      </c>
      <c r="H16" s="22">
        <v>152</v>
      </c>
    </row>
    <row r="17" spans="1:8" ht="39.75" customHeight="1" x14ac:dyDescent="0.25">
      <c r="A17" s="158">
        <v>9</v>
      </c>
      <c r="B17" s="177" t="s">
        <v>36</v>
      </c>
      <c r="C17" s="178"/>
      <c r="D17" s="178"/>
      <c r="E17" s="161" t="s">
        <v>37</v>
      </c>
      <c r="F17" s="162">
        <f>H17*ГЛАВНАЯ!$T$4</f>
        <v>16720</v>
      </c>
      <c r="G17" s="162">
        <f t="shared" si="0"/>
        <v>20064</v>
      </c>
      <c r="H17" s="22">
        <v>152</v>
      </c>
    </row>
    <row r="18" spans="1:8" ht="39.75" customHeight="1" x14ac:dyDescent="0.25">
      <c r="A18" s="158">
        <v>10</v>
      </c>
      <c r="B18" s="177" t="s">
        <v>38</v>
      </c>
      <c r="C18" s="178"/>
      <c r="D18" s="178"/>
      <c r="E18" s="161" t="s">
        <v>39</v>
      </c>
      <c r="F18" s="162">
        <f>H18*ГЛАВНАЯ!$T$4</f>
        <v>16720</v>
      </c>
      <c r="G18" s="162">
        <f t="shared" si="0"/>
        <v>20064</v>
      </c>
      <c r="H18" s="22">
        <v>152</v>
      </c>
    </row>
    <row r="19" spans="1:8" ht="39.75" customHeight="1" x14ac:dyDescent="0.25">
      <c r="A19" s="158">
        <v>11</v>
      </c>
      <c r="B19" s="177" t="s">
        <v>40</v>
      </c>
      <c r="C19" s="161" t="s">
        <v>41</v>
      </c>
      <c r="D19" s="160"/>
      <c r="E19" s="163" t="s">
        <v>42</v>
      </c>
      <c r="F19" s="162">
        <f>H19*ГЛАВНАЯ!$T$4</f>
        <v>23430</v>
      </c>
      <c r="G19" s="162">
        <f t="shared" si="0"/>
        <v>28116</v>
      </c>
      <c r="H19" s="20">
        <v>213</v>
      </c>
    </row>
    <row r="20" spans="1:8" ht="39.75" customHeight="1" x14ac:dyDescent="0.25">
      <c r="A20" s="158">
        <v>12</v>
      </c>
      <c r="B20" s="177" t="s">
        <v>43</v>
      </c>
      <c r="C20" s="161" t="s">
        <v>41</v>
      </c>
      <c r="D20" s="178"/>
      <c r="E20" s="163" t="s">
        <v>44</v>
      </c>
      <c r="F20" s="162">
        <f>H20*ГЛАВНАЯ!$T$4</f>
        <v>25740</v>
      </c>
      <c r="G20" s="162">
        <f t="shared" si="0"/>
        <v>30888</v>
      </c>
      <c r="H20" s="20">
        <v>234</v>
      </c>
    </row>
    <row r="21" spans="1:8" ht="60" customHeight="1" x14ac:dyDescent="0.25">
      <c r="A21" s="158">
        <v>13</v>
      </c>
      <c r="B21" s="164" t="s">
        <v>45</v>
      </c>
      <c r="C21" s="161" t="s">
        <v>20</v>
      </c>
      <c r="D21" s="164"/>
      <c r="E21" s="165" t="s">
        <v>46</v>
      </c>
      <c r="F21" s="162">
        <f>H21*ГЛАВНАЯ!$T$4</f>
        <v>12100</v>
      </c>
      <c r="G21" s="162">
        <f t="shared" si="0"/>
        <v>14520</v>
      </c>
      <c r="H21" s="22">
        <v>110</v>
      </c>
    </row>
    <row r="22" spans="1:8" x14ac:dyDescent="0.25">
      <c r="A22" s="160" t="s">
        <v>47</v>
      </c>
      <c r="B22" s="178"/>
      <c r="C22" s="178"/>
      <c r="D22" s="178"/>
      <c r="E22" s="178"/>
      <c r="F22" s="178"/>
      <c r="G22" s="178"/>
      <c r="H22" s="17"/>
    </row>
    <row r="23" spans="1:8" ht="26.25" x14ac:dyDescent="0.25">
      <c r="A23" s="166" t="s">
        <v>48</v>
      </c>
      <c r="B23" s="178"/>
      <c r="C23" s="178"/>
      <c r="D23" s="178"/>
      <c r="E23" s="178"/>
      <c r="F23" s="178"/>
      <c r="G23" s="178"/>
      <c r="H23" s="17"/>
    </row>
    <row r="24" spans="1:8" ht="15" customHeight="1" x14ac:dyDescent="0.25">
      <c r="A24" s="167"/>
      <c r="B24" s="178"/>
      <c r="C24" s="178"/>
      <c r="D24" s="178"/>
      <c r="E24" s="178"/>
      <c r="F24" s="178"/>
      <c r="G24" s="178"/>
      <c r="H24" s="17"/>
    </row>
    <row r="25" spans="1:8" ht="4.5" customHeight="1" x14ac:dyDescent="0.25">
      <c r="A25" s="168"/>
      <c r="B25" s="178"/>
      <c r="C25" s="178"/>
      <c r="D25" s="178"/>
      <c r="E25" s="178"/>
      <c r="F25" s="178"/>
      <c r="G25" s="178"/>
      <c r="H25" s="17"/>
    </row>
    <row r="26" spans="1:8" ht="30" customHeight="1" x14ac:dyDescent="0.25">
      <c r="A26" s="179"/>
      <c r="B26" s="178"/>
      <c r="C26" s="178"/>
      <c r="D26" s="178"/>
      <c r="E26" s="178"/>
      <c r="F26" s="178"/>
      <c r="G26" s="178"/>
      <c r="H26" s="17"/>
    </row>
    <row r="27" spans="1:8" ht="15.75" customHeight="1" x14ac:dyDescent="0.25">
      <c r="A27" s="156" t="s">
        <v>11</v>
      </c>
      <c r="B27" s="157" t="s">
        <v>12</v>
      </c>
      <c r="C27" s="157" t="s">
        <v>13</v>
      </c>
      <c r="D27" s="157" t="s">
        <v>14</v>
      </c>
      <c r="E27" s="157" t="s">
        <v>15</v>
      </c>
      <c r="F27" s="157" t="s">
        <v>16</v>
      </c>
      <c r="G27" s="157" t="s">
        <v>17</v>
      </c>
      <c r="H27" s="17"/>
    </row>
    <row r="28" spans="1:8" ht="75" customHeight="1" x14ac:dyDescent="0.25">
      <c r="A28" s="158">
        <v>14</v>
      </c>
      <c r="B28" s="169" t="s">
        <v>49</v>
      </c>
      <c r="C28" s="161" t="s">
        <v>50</v>
      </c>
      <c r="D28" s="170"/>
      <c r="E28" s="161" t="s">
        <v>51</v>
      </c>
      <c r="F28" s="162">
        <f>H28*ГЛАВНАЯ!$T$4</f>
        <v>346500</v>
      </c>
      <c r="G28" s="162">
        <f t="shared" ref="G28:G35" si="1">F28*1.2</f>
        <v>415800</v>
      </c>
      <c r="H28" s="22">
        <v>3150</v>
      </c>
    </row>
    <row r="29" spans="1:8" ht="174.75" customHeight="1" x14ac:dyDescent="0.25">
      <c r="A29" s="158">
        <v>15</v>
      </c>
      <c r="B29" s="169" t="s">
        <v>52</v>
      </c>
      <c r="C29" s="161" t="s">
        <v>50</v>
      </c>
      <c r="D29" s="178"/>
      <c r="E29" s="161" t="s">
        <v>53</v>
      </c>
      <c r="F29" s="162">
        <f>H29*ГЛАВНАЯ!$T$4</f>
        <v>441100</v>
      </c>
      <c r="G29" s="162">
        <f t="shared" si="1"/>
        <v>529320</v>
      </c>
      <c r="H29" s="22">
        <v>4010</v>
      </c>
    </row>
    <row r="30" spans="1:8" ht="99.75" customHeight="1" x14ac:dyDescent="0.25">
      <c r="A30" s="158">
        <v>16</v>
      </c>
      <c r="B30" s="171" t="s">
        <v>54</v>
      </c>
      <c r="C30" s="161" t="s">
        <v>55</v>
      </c>
      <c r="D30" s="175"/>
      <c r="E30" s="165" t="s">
        <v>56</v>
      </c>
      <c r="F30" s="162">
        <f>H30*ГЛАВНАЯ!$T$4</f>
        <v>10472</v>
      </c>
      <c r="G30" s="162">
        <f t="shared" si="1"/>
        <v>12566.4</v>
      </c>
      <c r="H30" s="20">
        <v>95.2</v>
      </c>
    </row>
    <row r="31" spans="1:8" ht="49.5" customHeight="1" x14ac:dyDescent="0.25">
      <c r="A31" s="158">
        <v>17</v>
      </c>
      <c r="B31" s="164" t="s">
        <v>57</v>
      </c>
      <c r="C31" s="172" t="s">
        <v>58</v>
      </c>
      <c r="D31" s="172"/>
      <c r="E31" s="165" t="s">
        <v>59</v>
      </c>
      <c r="F31" s="162">
        <f>H31*ГЛАВНАЯ!$T$4</f>
        <v>20130</v>
      </c>
      <c r="G31" s="162">
        <f t="shared" si="1"/>
        <v>24156</v>
      </c>
      <c r="H31" s="20">
        <v>183</v>
      </c>
    </row>
    <row r="32" spans="1:8" ht="30" customHeight="1" x14ac:dyDescent="0.25">
      <c r="A32" s="158">
        <v>18</v>
      </c>
      <c r="B32" s="173" t="s">
        <v>60</v>
      </c>
      <c r="C32" s="174" t="s">
        <v>61</v>
      </c>
      <c r="D32" s="170"/>
      <c r="E32" s="161" t="s">
        <v>62</v>
      </c>
      <c r="F32" s="162">
        <f>H32*ГЛАВНАЯ!$T$4</f>
        <v>3762.0000000000005</v>
      </c>
      <c r="G32" s="162">
        <f t="shared" si="1"/>
        <v>4514.4000000000005</v>
      </c>
      <c r="H32" s="22">
        <v>34.200000000000003</v>
      </c>
    </row>
    <row r="33" spans="1:8" ht="30" customHeight="1" x14ac:dyDescent="0.25">
      <c r="A33" s="158">
        <v>19</v>
      </c>
      <c r="B33" s="173" t="s">
        <v>63</v>
      </c>
      <c r="C33" s="174" t="s">
        <v>61</v>
      </c>
      <c r="D33" s="178"/>
      <c r="E33" s="161" t="s">
        <v>64</v>
      </c>
      <c r="F33" s="162">
        <f>H33*ГЛАВНАЯ!$T$4</f>
        <v>3762.0000000000005</v>
      </c>
      <c r="G33" s="162">
        <f t="shared" si="1"/>
        <v>4514.4000000000005</v>
      </c>
      <c r="H33" s="22">
        <v>34.200000000000003</v>
      </c>
    </row>
    <row r="34" spans="1:8" ht="30" customHeight="1" x14ac:dyDescent="0.25">
      <c r="A34" s="158">
        <v>20</v>
      </c>
      <c r="B34" s="173" t="s">
        <v>65</v>
      </c>
      <c r="C34" s="174" t="s">
        <v>61</v>
      </c>
      <c r="D34" s="178"/>
      <c r="E34" s="161" t="s">
        <v>66</v>
      </c>
      <c r="F34" s="162">
        <f>H34*ГЛАВНАЯ!$T$4</f>
        <v>3762.0000000000005</v>
      </c>
      <c r="G34" s="162">
        <f t="shared" si="1"/>
        <v>4514.4000000000005</v>
      </c>
      <c r="H34" s="22">
        <v>34.200000000000003</v>
      </c>
    </row>
    <row r="35" spans="1:8" ht="30" customHeight="1" x14ac:dyDescent="0.25">
      <c r="A35" s="158">
        <v>21</v>
      </c>
      <c r="B35" s="173" t="s">
        <v>67</v>
      </c>
      <c r="C35" s="161" t="s">
        <v>68</v>
      </c>
      <c r="D35" s="175"/>
      <c r="E35" s="161" t="s">
        <v>69</v>
      </c>
      <c r="F35" s="162">
        <f>H35*ГЛАВНАЯ!$T$4</f>
        <v>1401.4</v>
      </c>
      <c r="G35" s="162">
        <f t="shared" si="1"/>
        <v>1681.68</v>
      </c>
      <c r="H35" s="30">
        <v>12.74</v>
      </c>
    </row>
    <row r="36" spans="1:8" ht="15.75" customHeight="1" x14ac:dyDescent="0.25">
      <c r="A36" s="160" t="s">
        <v>70</v>
      </c>
      <c r="B36" s="178"/>
      <c r="C36" s="178"/>
      <c r="D36" s="178"/>
      <c r="E36" s="178"/>
      <c r="F36" s="178"/>
      <c r="G36" s="178"/>
      <c r="H36" s="17"/>
    </row>
    <row r="37" spans="1:8" ht="15.75" customHeight="1" x14ac:dyDescent="0.25">
      <c r="A37" s="176" t="s">
        <v>48</v>
      </c>
      <c r="B37" s="180"/>
      <c r="C37" s="180"/>
      <c r="D37" s="180"/>
      <c r="E37" s="180"/>
      <c r="F37" s="180"/>
      <c r="G37" s="180"/>
      <c r="H37" s="22"/>
    </row>
    <row r="38" spans="1:8" ht="15" customHeight="1" x14ac:dyDescent="0.25">
      <c r="A38" s="115"/>
      <c r="B38" s="113"/>
      <c r="C38" s="113"/>
      <c r="D38" s="113"/>
      <c r="E38" s="113"/>
      <c r="F38" s="113"/>
      <c r="G38" s="114"/>
      <c r="H38" s="22"/>
    </row>
    <row r="39" spans="1:8" ht="4.5" customHeight="1" x14ac:dyDescent="0.25">
      <c r="A39" s="116"/>
      <c r="B39" s="113"/>
      <c r="C39" s="113"/>
      <c r="D39" s="113"/>
      <c r="E39" s="113"/>
      <c r="F39" s="113"/>
      <c r="G39" s="114"/>
      <c r="H39" s="22"/>
    </row>
    <row r="40" spans="1:8" ht="30" customHeight="1" x14ac:dyDescent="0.25">
      <c r="A40" s="117"/>
      <c r="B40" s="113"/>
      <c r="C40" s="113"/>
      <c r="D40" s="113"/>
      <c r="E40" s="113"/>
      <c r="F40" s="113"/>
      <c r="G40" s="114"/>
      <c r="H40" s="22"/>
    </row>
    <row r="41" spans="1:8" ht="15.75" customHeight="1" x14ac:dyDescent="0.25">
      <c r="A41" s="31" t="s">
        <v>11</v>
      </c>
      <c r="B41" s="32" t="s">
        <v>12</v>
      </c>
      <c r="C41" s="32" t="s">
        <v>13</v>
      </c>
      <c r="D41" s="32" t="s">
        <v>14</v>
      </c>
      <c r="E41" s="32" t="s">
        <v>15</v>
      </c>
      <c r="F41" s="32" t="s">
        <v>16</v>
      </c>
      <c r="G41" s="32" t="s">
        <v>17</v>
      </c>
      <c r="H41" s="22"/>
    </row>
    <row r="42" spans="1:8" ht="49.5" customHeight="1" x14ac:dyDescent="0.25">
      <c r="A42" s="33">
        <v>23</v>
      </c>
      <c r="B42" s="34" t="s">
        <v>71</v>
      </c>
      <c r="C42" s="24" t="s">
        <v>72</v>
      </c>
      <c r="D42" s="35"/>
      <c r="E42" s="36" t="s">
        <v>73</v>
      </c>
      <c r="F42" s="25">
        <f>H42*ГЛАВНАЯ!$T$4</f>
        <v>1232</v>
      </c>
      <c r="G42" s="25">
        <f t="shared" ref="G42:G51" si="2">F42*1.2</f>
        <v>1478.3999999999999</v>
      </c>
      <c r="H42" s="20">
        <v>11.2</v>
      </c>
    </row>
    <row r="43" spans="1:8" ht="49.5" customHeight="1" x14ac:dyDescent="0.25">
      <c r="A43" s="33">
        <v>24</v>
      </c>
      <c r="B43" s="34" t="s">
        <v>74</v>
      </c>
      <c r="C43" s="24" t="s">
        <v>75</v>
      </c>
      <c r="D43" s="35"/>
      <c r="E43" s="36" t="s">
        <v>76</v>
      </c>
      <c r="F43" s="25">
        <f>H43*ГЛАВНАЯ!$T$4</f>
        <v>1232</v>
      </c>
      <c r="G43" s="25">
        <f t="shared" si="2"/>
        <v>1478.3999999999999</v>
      </c>
      <c r="H43" s="20">
        <v>11.2</v>
      </c>
    </row>
    <row r="44" spans="1:8" ht="49.5" customHeight="1" x14ac:dyDescent="0.25">
      <c r="A44" s="33">
        <v>25</v>
      </c>
      <c r="B44" s="34" t="s">
        <v>77</v>
      </c>
      <c r="C44" s="37" t="s">
        <v>78</v>
      </c>
      <c r="D44" s="134"/>
      <c r="E44" s="37" t="s">
        <v>79</v>
      </c>
      <c r="F44" s="25">
        <f>H44*ГЛАВНАЯ!$T$4</f>
        <v>1298</v>
      </c>
      <c r="G44" s="25">
        <f t="shared" si="2"/>
        <v>1557.6</v>
      </c>
      <c r="H44" s="20">
        <v>11.8</v>
      </c>
    </row>
    <row r="45" spans="1:8" ht="49.5" customHeight="1" x14ac:dyDescent="0.25">
      <c r="A45" s="33">
        <v>26</v>
      </c>
      <c r="B45" s="34" t="s">
        <v>80</v>
      </c>
      <c r="C45" s="37" t="s">
        <v>78</v>
      </c>
      <c r="D45" s="135"/>
      <c r="E45" s="37" t="s">
        <v>81</v>
      </c>
      <c r="F45" s="25">
        <f>H45*ГЛАВНАЯ!$T$4</f>
        <v>2706</v>
      </c>
      <c r="G45" s="25">
        <f t="shared" si="2"/>
        <v>3247.2</v>
      </c>
      <c r="H45" s="20">
        <v>24.6</v>
      </c>
    </row>
    <row r="46" spans="1:8" ht="49.5" customHeight="1" x14ac:dyDescent="0.25">
      <c r="A46" s="33">
        <v>27</v>
      </c>
      <c r="B46" s="38" t="s">
        <v>82</v>
      </c>
      <c r="C46" s="24" t="s">
        <v>83</v>
      </c>
      <c r="D46" s="38"/>
      <c r="E46" s="36" t="s">
        <v>84</v>
      </c>
      <c r="F46" s="25">
        <f>H46*ГЛАВНАЯ!$T$4</f>
        <v>5060</v>
      </c>
      <c r="G46" s="25">
        <f t="shared" si="2"/>
        <v>6072</v>
      </c>
      <c r="H46" s="20">
        <v>46</v>
      </c>
    </row>
    <row r="47" spans="1:8" ht="49.5" customHeight="1" x14ac:dyDescent="0.25">
      <c r="A47" s="33">
        <v>28</v>
      </c>
      <c r="B47" s="38" t="s">
        <v>85</v>
      </c>
      <c r="C47" s="24" t="s">
        <v>86</v>
      </c>
      <c r="D47" s="134"/>
      <c r="E47" s="36" t="s">
        <v>87</v>
      </c>
      <c r="F47" s="25">
        <f>H47*ГЛАВНАЯ!$T$4</f>
        <v>2002</v>
      </c>
      <c r="G47" s="25">
        <f t="shared" si="2"/>
        <v>2402.4</v>
      </c>
      <c r="H47" s="20">
        <v>18.2</v>
      </c>
    </row>
    <row r="48" spans="1:8" ht="49.5" customHeight="1" x14ac:dyDescent="0.25">
      <c r="A48" s="33">
        <v>29</v>
      </c>
      <c r="B48" s="38" t="s">
        <v>88</v>
      </c>
      <c r="C48" s="24" t="s">
        <v>86</v>
      </c>
      <c r="D48" s="135"/>
      <c r="E48" s="36" t="s">
        <v>89</v>
      </c>
      <c r="F48" s="25">
        <f>H48*ГЛАВНАЯ!$T$4</f>
        <v>2002</v>
      </c>
      <c r="G48" s="25">
        <f t="shared" si="2"/>
        <v>2402.4</v>
      </c>
      <c r="H48" s="20">
        <v>18.2</v>
      </c>
    </row>
    <row r="49" spans="1:8" ht="49.5" customHeight="1" x14ac:dyDescent="0.25">
      <c r="A49" s="33">
        <v>30</v>
      </c>
      <c r="B49" s="38" t="s">
        <v>90</v>
      </c>
      <c r="C49" s="24" t="s">
        <v>91</v>
      </c>
      <c r="D49" s="39"/>
      <c r="E49" s="36" t="s">
        <v>92</v>
      </c>
      <c r="F49" s="25">
        <f>H49*ГЛАВНАЯ!$T$4</f>
        <v>400.40000000000003</v>
      </c>
      <c r="G49" s="25">
        <f t="shared" si="2"/>
        <v>480.48</v>
      </c>
      <c r="H49" s="20">
        <v>3.64</v>
      </c>
    </row>
    <row r="50" spans="1:8" ht="49.5" customHeight="1" x14ac:dyDescent="0.25">
      <c r="A50" s="33">
        <v>31</v>
      </c>
      <c r="B50" s="38" t="s">
        <v>93</v>
      </c>
      <c r="C50" s="24" t="s">
        <v>94</v>
      </c>
      <c r="D50" s="39"/>
      <c r="E50" s="36" t="s">
        <v>95</v>
      </c>
      <c r="F50" s="25">
        <f>H50*ГЛАВНАЯ!$T$4</f>
        <v>286</v>
      </c>
      <c r="G50" s="25">
        <f t="shared" si="2"/>
        <v>343.2</v>
      </c>
      <c r="H50" s="20">
        <v>2.6</v>
      </c>
    </row>
    <row r="51" spans="1:8" ht="49.5" customHeight="1" x14ac:dyDescent="0.25">
      <c r="A51" s="33">
        <v>32</v>
      </c>
      <c r="B51" s="34" t="s">
        <v>96</v>
      </c>
      <c r="C51" s="24"/>
      <c r="D51" s="39"/>
      <c r="E51" s="36" t="s">
        <v>97</v>
      </c>
      <c r="F51" s="25">
        <f>H51*ГЛАВНАЯ!$T$4</f>
        <v>2310</v>
      </c>
      <c r="G51" s="25">
        <f t="shared" si="2"/>
        <v>2772</v>
      </c>
      <c r="H51" s="40">
        <v>21</v>
      </c>
    </row>
    <row r="52" spans="1:8" ht="15.75" customHeight="1" x14ac:dyDescent="0.25">
      <c r="A52" s="130" t="s">
        <v>98</v>
      </c>
      <c r="B52" s="131"/>
      <c r="C52" s="131"/>
      <c r="D52" s="131"/>
      <c r="E52" s="131"/>
      <c r="F52" s="131"/>
      <c r="G52" s="132"/>
      <c r="H52" s="17"/>
    </row>
    <row r="53" spans="1:8" ht="15.75" customHeight="1" x14ac:dyDescent="0.25">
      <c r="A53" s="133" t="s">
        <v>48</v>
      </c>
      <c r="B53" s="122"/>
      <c r="C53" s="122"/>
      <c r="D53" s="122"/>
      <c r="E53" s="122"/>
      <c r="F53" s="122"/>
      <c r="G53" s="122"/>
      <c r="H53" s="22"/>
    </row>
    <row r="54" spans="1:8" ht="15" customHeight="1" x14ac:dyDescent="0.25">
      <c r="A54" s="115"/>
      <c r="B54" s="113"/>
      <c r="C54" s="113"/>
      <c r="D54" s="113"/>
      <c r="E54" s="113"/>
      <c r="F54" s="113"/>
      <c r="G54" s="114"/>
      <c r="H54" s="22"/>
    </row>
    <row r="55" spans="1:8" ht="4.5" customHeight="1" x14ac:dyDescent="0.25">
      <c r="A55" s="116"/>
      <c r="B55" s="113"/>
      <c r="C55" s="113"/>
      <c r="D55" s="113"/>
      <c r="E55" s="113"/>
      <c r="F55" s="113"/>
      <c r="G55" s="114"/>
      <c r="H55" s="22"/>
    </row>
    <row r="56" spans="1:8" ht="18.75" customHeight="1" x14ac:dyDescent="0.25">
      <c r="A56" s="117"/>
      <c r="B56" s="113"/>
      <c r="C56" s="113"/>
      <c r="D56" s="113"/>
      <c r="E56" s="113"/>
      <c r="F56" s="113"/>
      <c r="G56" s="114"/>
      <c r="H56" s="22"/>
    </row>
    <row r="57" spans="1:8" ht="15.75" customHeight="1" x14ac:dyDescent="0.25">
      <c r="A57" s="31" t="s">
        <v>11</v>
      </c>
      <c r="B57" s="32" t="s">
        <v>12</v>
      </c>
      <c r="C57" s="32" t="s">
        <v>13</v>
      </c>
      <c r="D57" s="32" t="s">
        <v>14</v>
      </c>
      <c r="E57" s="32" t="s">
        <v>15</v>
      </c>
      <c r="F57" s="32" t="s">
        <v>16</v>
      </c>
      <c r="G57" s="32" t="s">
        <v>17</v>
      </c>
      <c r="H57" s="22"/>
    </row>
    <row r="58" spans="1:8" ht="49.5" customHeight="1" x14ac:dyDescent="0.25">
      <c r="A58" s="33">
        <v>33</v>
      </c>
      <c r="B58" s="38" t="s">
        <v>99</v>
      </c>
      <c r="C58" s="24" t="s">
        <v>91</v>
      </c>
      <c r="D58" s="39"/>
      <c r="E58" s="36" t="s">
        <v>100</v>
      </c>
      <c r="F58" s="25">
        <f>H58*ГЛАВНАЯ!$T$4</f>
        <v>16478</v>
      </c>
      <c r="G58" s="25">
        <f t="shared" ref="G58:G65" si="3">F58*1.2</f>
        <v>19773.599999999999</v>
      </c>
      <c r="H58" s="40">
        <v>149.80000000000001</v>
      </c>
    </row>
    <row r="59" spans="1:8" ht="49.5" customHeight="1" x14ac:dyDescent="0.25">
      <c r="A59" s="33">
        <v>34</v>
      </c>
      <c r="B59" s="38" t="s">
        <v>101</v>
      </c>
      <c r="C59" s="24" t="s">
        <v>102</v>
      </c>
      <c r="D59" s="39"/>
      <c r="E59" s="36" t="s">
        <v>103</v>
      </c>
      <c r="F59" s="25">
        <f>H59*ГЛАВНАЯ!$T$4</f>
        <v>8239</v>
      </c>
      <c r="G59" s="25">
        <f t="shared" si="3"/>
        <v>9886.7999999999993</v>
      </c>
      <c r="H59" s="40">
        <v>74.900000000000006</v>
      </c>
    </row>
    <row r="60" spans="1:8" ht="49.5" customHeight="1" x14ac:dyDescent="0.25">
      <c r="A60" s="33">
        <v>35</v>
      </c>
      <c r="B60" s="38" t="s">
        <v>104</v>
      </c>
      <c r="C60" s="24" t="s">
        <v>105</v>
      </c>
      <c r="D60" s="39"/>
      <c r="E60" s="36" t="s">
        <v>106</v>
      </c>
      <c r="F60" s="25">
        <f>H60*ГЛАВНАЯ!$T$4</f>
        <v>11534.6</v>
      </c>
      <c r="G60" s="25">
        <f t="shared" si="3"/>
        <v>13841.52</v>
      </c>
      <c r="H60" s="40">
        <v>104.86</v>
      </c>
    </row>
    <row r="61" spans="1:8" ht="49.5" customHeight="1" x14ac:dyDescent="0.25">
      <c r="A61" s="33">
        <v>36</v>
      </c>
      <c r="B61" s="38" t="s">
        <v>107</v>
      </c>
      <c r="C61" s="24" t="s">
        <v>108</v>
      </c>
      <c r="D61" s="39"/>
      <c r="E61" s="36" t="s">
        <v>109</v>
      </c>
      <c r="F61" s="25">
        <f>H61*ГЛАВНАЯ!$T$4</f>
        <v>66</v>
      </c>
      <c r="G61" s="25">
        <f t="shared" si="3"/>
        <v>79.2</v>
      </c>
      <c r="H61" s="20">
        <v>0.6</v>
      </c>
    </row>
    <row r="62" spans="1:8" ht="49.5" customHeight="1" x14ac:dyDescent="0.25">
      <c r="A62" s="33">
        <v>37</v>
      </c>
      <c r="B62" s="34" t="s">
        <v>110</v>
      </c>
      <c r="C62" s="24" t="s">
        <v>111</v>
      </c>
      <c r="D62" s="38"/>
      <c r="E62" s="29" t="s">
        <v>112</v>
      </c>
      <c r="F62" s="25">
        <f>H62*ГЛАВНАЯ!$T$4</f>
        <v>2475</v>
      </c>
      <c r="G62" s="25">
        <f t="shared" si="3"/>
        <v>2970</v>
      </c>
      <c r="H62" s="20">
        <v>22.5</v>
      </c>
    </row>
    <row r="63" spans="1:8" ht="49.5" customHeight="1" x14ac:dyDescent="0.25">
      <c r="A63" s="33">
        <v>38</v>
      </c>
      <c r="B63" s="34" t="s">
        <v>113</v>
      </c>
      <c r="C63" s="24" t="s">
        <v>114</v>
      </c>
      <c r="D63" s="38"/>
      <c r="E63" s="29" t="s">
        <v>115</v>
      </c>
      <c r="F63" s="25">
        <f>H63*ГЛАВНАЯ!$T$4</f>
        <v>1177</v>
      </c>
      <c r="G63" s="25">
        <f t="shared" si="3"/>
        <v>1412.3999999999999</v>
      </c>
      <c r="H63" s="20">
        <v>10.7</v>
      </c>
    </row>
    <row r="64" spans="1:8" ht="49.5" customHeight="1" x14ac:dyDescent="0.25">
      <c r="A64" s="33">
        <v>39</v>
      </c>
      <c r="B64" s="38" t="s">
        <v>116</v>
      </c>
      <c r="C64" s="24" t="s">
        <v>117</v>
      </c>
      <c r="D64" s="39"/>
      <c r="E64" s="36" t="s">
        <v>118</v>
      </c>
      <c r="F64" s="25">
        <f>H64*ГЛАВНАЯ!$T$4</f>
        <v>323.39999999999998</v>
      </c>
      <c r="G64" s="25">
        <f t="shared" si="3"/>
        <v>388.08</v>
      </c>
      <c r="H64" s="40">
        <v>2.94</v>
      </c>
    </row>
    <row r="65" spans="1:8" ht="49.5" customHeight="1" x14ac:dyDescent="0.25">
      <c r="A65" s="33">
        <v>40</v>
      </c>
      <c r="B65" s="34" t="s">
        <v>119</v>
      </c>
      <c r="C65" s="24" t="s">
        <v>120</v>
      </c>
      <c r="D65" s="41"/>
      <c r="E65" s="24" t="s">
        <v>121</v>
      </c>
      <c r="F65" s="25">
        <f>H65*ГЛАВНАЯ!$T$4</f>
        <v>1408</v>
      </c>
      <c r="G65" s="25">
        <f t="shared" si="3"/>
        <v>1689.6</v>
      </c>
      <c r="H65" s="22">
        <v>12.8</v>
      </c>
    </row>
    <row r="66" spans="1:8" ht="15.75" customHeight="1" x14ac:dyDescent="0.25">
      <c r="A66" s="130" t="s">
        <v>122</v>
      </c>
      <c r="B66" s="131"/>
      <c r="C66" s="131"/>
      <c r="D66" s="131"/>
      <c r="E66" s="131"/>
      <c r="F66" s="131"/>
      <c r="G66" s="132"/>
      <c r="H66" s="17"/>
    </row>
    <row r="67" spans="1:8" ht="15.75" customHeight="1" x14ac:dyDescent="0.25">
      <c r="A67" s="42"/>
      <c r="H67" s="20"/>
    </row>
    <row r="68" spans="1:8" ht="15.75" customHeight="1" x14ac:dyDescent="0.25">
      <c r="A68" s="42"/>
      <c r="H68" s="17"/>
    </row>
    <row r="69" spans="1:8" ht="15.75" customHeight="1" x14ac:dyDescent="0.25">
      <c r="A69" s="42"/>
      <c r="H69" s="17"/>
    </row>
    <row r="70" spans="1:8" ht="15.75" customHeight="1" x14ac:dyDescent="0.25">
      <c r="A70" s="42"/>
      <c r="H70" s="17"/>
    </row>
    <row r="71" spans="1:8" ht="15.75" customHeight="1" x14ac:dyDescent="0.25">
      <c r="A71" s="42"/>
      <c r="H71" s="17"/>
    </row>
    <row r="72" spans="1:8" ht="15.75" customHeight="1" x14ac:dyDescent="0.25">
      <c r="A72" s="42"/>
      <c r="H72" s="17"/>
    </row>
    <row r="73" spans="1:8" ht="15.75" customHeight="1" x14ac:dyDescent="0.25">
      <c r="A73" s="42"/>
      <c r="H73" s="17"/>
    </row>
    <row r="74" spans="1:8" ht="15.75" customHeight="1" x14ac:dyDescent="0.25">
      <c r="A74" s="42"/>
      <c r="H74" s="17"/>
    </row>
    <row r="75" spans="1:8" ht="15.75" customHeight="1" x14ac:dyDescent="0.25">
      <c r="A75" s="42"/>
      <c r="H75" s="17"/>
    </row>
    <row r="76" spans="1:8" ht="15.75" customHeight="1" x14ac:dyDescent="0.25">
      <c r="A76" s="42"/>
      <c r="H76" s="17"/>
    </row>
    <row r="77" spans="1:8" ht="15.75" customHeight="1" x14ac:dyDescent="0.25">
      <c r="A77" s="42"/>
      <c r="H77" s="17"/>
    </row>
    <row r="78" spans="1:8" ht="15.75" customHeight="1" x14ac:dyDescent="0.25">
      <c r="A78" s="42"/>
      <c r="H78" s="17"/>
    </row>
    <row r="79" spans="1:8" ht="15.75" customHeight="1" x14ac:dyDescent="0.25">
      <c r="A79" s="42"/>
      <c r="H79" s="17"/>
    </row>
    <row r="80" spans="1:8" ht="15.75" customHeight="1" x14ac:dyDescent="0.25">
      <c r="A80" s="42"/>
      <c r="H80" s="17"/>
    </row>
    <row r="81" spans="1:8" ht="15.75" customHeight="1" x14ac:dyDescent="0.25">
      <c r="A81" s="42"/>
      <c r="H81" s="17"/>
    </row>
    <row r="82" spans="1:8" ht="15.75" customHeight="1" x14ac:dyDescent="0.25">
      <c r="A82" s="42"/>
      <c r="H82" s="17"/>
    </row>
    <row r="83" spans="1:8" ht="15.75" customHeight="1" x14ac:dyDescent="0.25">
      <c r="A83" s="42"/>
      <c r="H83" s="17"/>
    </row>
    <row r="84" spans="1:8" ht="15.75" customHeight="1" x14ac:dyDescent="0.25">
      <c r="A84" s="42"/>
      <c r="H84" s="17"/>
    </row>
    <row r="85" spans="1:8" ht="15.75" customHeight="1" x14ac:dyDescent="0.25">
      <c r="A85" s="42"/>
      <c r="H85" s="17"/>
    </row>
    <row r="86" spans="1:8" ht="15.75" customHeight="1" x14ac:dyDescent="0.25">
      <c r="A86" s="42"/>
      <c r="H86" s="17"/>
    </row>
    <row r="87" spans="1:8" ht="15.75" customHeight="1" x14ac:dyDescent="0.25">
      <c r="A87" s="42"/>
      <c r="H87" s="17"/>
    </row>
    <row r="88" spans="1:8" ht="15.75" customHeight="1" x14ac:dyDescent="0.25">
      <c r="A88" s="42"/>
      <c r="H88" s="17"/>
    </row>
    <row r="89" spans="1:8" ht="15.75" customHeight="1" x14ac:dyDescent="0.25">
      <c r="A89" s="42"/>
      <c r="H89" s="17"/>
    </row>
    <row r="90" spans="1:8" ht="15.75" customHeight="1" x14ac:dyDescent="0.25">
      <c r="A90" s="42"/>
      <c r="H90" s="17"/>
    </row>
    <row r="91" spans="1:8" ht="15.75" customHeight="1" x14ac:dyDescent="0.25">
      <c r="A91" s="42"/>
      <c r="H91" s="17"/>
    </row>
    <row r="92" spans="1:8" ht="15.75" customHeight="1" x14ac:dyDescent="0.25">
      <c r="A92" s="42"/>
      <c r="H92" s="17"/>
    </row>
    <row r="93" spans="1:8" ht="15.75" customHeight="1" x14ac:dyDescent="0.25">
      <c r="A93" s="42"/>
      <c r="H93" s="17"/>
    </row>
    <row r="94" spans="1:8" ht="15.75" customHeight="1" x14ac:dyDescent="0.25">
      <c r="A94" s="42"/>
      <c r="H94" s="17"/>
    </row>
    <row r="95" spans="1:8" ht="15.75" customHeight="1" x14ac:dyDescent="0.25">
      <c r="A95" s="42"/>
      <c r="H95" s="17"/>
    </row>
    <row r="96" spans="1:8" ht="15.75" customHeight="1" x14ac:dyDescent="0.25">
      <c r="A96" s="42"/>
      <c r="H96" s="17"/>
    </row>
    <row r="97" spans="1:8" ht="15.75" customHeight="1" x14ac:dyDescent="0.25">
      <c r="A97" s="42"/>
      <c r="H97" s="17"/>
    </row>
    <row r="98" spans="1:8" ht="15.75" customHeight="1" x14ac:dyDescent="0.25">
      <c r="A98" s="42"/>
      <c r="H98" s="17"/>
    </row>
    <row r="99" spans="1:8" ht="15.75" customHeight="1" x14ac:dyDescent="0.25">
      <c r="A99" s="42"/>
      <c r="H99" s="17"/>
    </row>
    <row r="100" spans="1:8" ht="15.75" customHeight="1" x14ac:dyDescent="0.25">
      <c r="A100" s="42"/>
      <c r="H100" s="17"/>
    </row>
    <row r="101" spans="1:8" ht="15.75" customHeight="1" x14ac:dyDescent="0.25">
      <c r="A101" s="42"/>
      <c r="H101" s="17"/>
    </row>
    <row r="102" spans="1:8" ht="15.75" customHeight="1" x14ac:dyDescent="0.25">
      <c r="A102" s="42"/>
      <c r="H102" s="17"/>
    </row>
    <row r="103" spans="1:8" ht="15.75" customHeight="1" x14ac:dyDescent="0.25">
      <c r="A103" s="42"/>
      <c r="H103" s="17"/>
    </row>
    <row r="104" spans="1:8" ht="15.75" customHeight="1" x14ac:dyDescent="0.25">
      <c r="A104" s="42"/>
      <c r="H104" s="17"/>
    </row>
    <row r="105" spans="1:8" ht="15.75" customHeight="1" x14ac:dyDescent="0.25">
      <c r="A105" s="42"/>
      <c r="H105" s="17"/>
    </row>
    <row r="106" spans="1:8" ht="15.75" customHeight="1" x14ac:dyDescent="0.25">
      <c r="A106" s="42"/>
      <c r="H106" s="17"/>
    </row>
    <row r="107" spans="1:8" ht="15.75" customHeight="1" x14ac:dyDescent="0.25">
      <c r="A107" s="42"/>
      <c r="H107" s="17"/>
    </row>
    <row r="108" spans="1:8" ht="15.75" customHeight="1" x14ac:dyDescent="0.25">
      <c r="A108" s="42"/>
      <c r="H108" s="17"/>
    </row>
    <row r="109" spans="1:8" ht="15.75" customHeight="1" x14ac:dyDescent="0.25">
      <c r="A109" s="42"/>
      <c r="H109" s="17"/>
    </row>
    <row r="110" spans="1:8" ht="15.75" customHeight="1" x14ac:dyDescent="0.25">
      <c r="A110" s="42"/>
      <c r="H110" s="17"/>
    </row>
    <row r="111" spans="1:8" ht="15.75" customHeight="1" x14ac:dyDescent="0.25">
      <c r="A111" s="42"/>
      <c r="H111" s="17"/>
    </row>
    <row r="112" spans="1:8" ht="15.75" customHeight="1" x14ac:dyDescent="0.25">
      <c r="A112" s="42"/>
      <c r="H112" s="17"/>
    </row>
    <row r="113" spans="1:8" ht="15.75" customHeight="1" x14ac:dyDescent="0.25">
      <c r="A113" s="42"/>
      <c r="H113" s="17"/>
    </row>
    <row r="114" spans="1:8" ht="15.75" customHeight="1" x14ac:dyDescent="0.25">
      <c r="A114" s="42"/>
      <c r="H114" s="17"/>
    </row>
    <row r="115" spans="1:8" ht="15.75" customHeight="1" x14ac:dyDescent="0.25">
      <c r="A115" s="42"/>
      <c r="H115" s="17"/>
    </row>
    <row r="116" spans="1:8" ht="15.75" customHeight="1" x14ac:dyDescent="0.25">
      <c r="A116" s="42"/>
      <c r="H116" s="17"/>
    </row>
    <row r="117" spans="1:8" ht="15.75" customHeight="1" x14ac:dyDescent="0.25">
      <c r="A117" s="42"/>
      <c r="H117" s="17"/>
    </row>
    <row r="118" spans="1:8" ht="15.75" customHeight="1" x14ac:dyDescent="0.25">
      <c r="A118" s="42"/>
      <c r="H118" s="17"/>
    </row>
    <row r="119" spans="1:8" ht="15.75" customHeight="1" x14ac:dyDescent="0.25">
      <c r="A119" s="42"/>
      <c r="H119" s="17"/>
    </row>
    <row r="120" spans="1:8" ht="15.75" customHeight="1" x14ac:dyDescent="0.25">
      <c r="A120" s="42"/>
      <c r="H120" s="17"/>
    </row>
    <row r="121" spans="1:8" ht="15.75" customHeight="1" x14ac:dyDescent="0.25">
      <c r="A121" s="42"/>
      <c r="H121" s="17"/>
    </row>
    <row r="122" spans="1:8" ht="15.75" customHeight="1" x14ac:dyDescent="0.25">
      <c r="A122" s="42"/>
      <c r="H122" s="17"/>
    </row>
    <row r="123" spans="1:8" ht="15.75" customHeight="1" x14ac:dyDescent="0.25">
      <c r="A123" s="42"/>
      <c r="H123" s="17"/>
    </row>
    <row r="124" spans="1:8" ht="15.75" customHeight="1" x14ac:dyDescent="0.25">
      <c r="A124" s="42"/>
      <c r="H124" s="17"/>
    </row>
    <row r="125" spans="1:8" ht="15.75" customHeight="1" x14ac:dyDescent="0.25">
      <c r="A125" s="42"/>
      <c r="H125" s="17"/>
    </row>
    <row r="126" spans="1:8" ht="15.75" customHeight="1" x14ac:dyDescent="0.25">
      <c r="A126" s="42"/>
      <c r="H126" s="17"/>
    </row>
    <row r="127" spans="1:8" ht="15.75" customHeight="1" x14ac:dyDescent="0.25">
      <c r="A127" s="42"/>
      <c r="H127" s="17"/>
    </row>
    <row r="128" spans="1:8" ht="15.75" customHeight="1" x14ac:dyDescent="0.25">
      <c r="A128" s="42"/>
      <c r="H128" s="17"/>
    </row>
    <row r="129" spans="1:8" ht="15.75" customHeight="1" x14ac:dyDescent="0.25">
      <c r="A129" s="42"/>
      <c r="H129" s="17"/>
    </row>
    <row r="130" spans="1:8" ht="15.75" customHeight="1" x14ac:dyDescent="0.25">
      <c r="A130" s="42"/>
      <c r="H130" s="17"/>
    </row>
    <row r="131" spans="1:8" ht="15.75" customHeight="1" x14ac:dyDescent="0.25">
      <c r="A131" s="42"/>
      <c r="H131" s="17"/>
    </row>
    <row r="132" spans="1:8" ht="15.75" customHeight="1" x14ac:dyDescent="0.25">
      <c r="A132" s="42"/>
      <c r="H132" s="17"/>
    </row>
    <row r="133" spans="1:8" ht="15.75" customHeight="1" x14ac:dyDescent="0.25">
      <c r="A133" s="42"/>
      <c r="H133" s="17"/>
    </row>
    <row r="134" spans="1:8" ht="15.75" customHeight="1" x14ac:dyDescent="0.25">
      <c r="A134" s="42"/>
      <c r="H134" s="17"/>
    </row>
    <row r="135" spans="1:8" ht="15.75" customHeight="1" x14ac:dyDescent="0.25">
      <c r="A135" s="42"/>
      <c r="H135" s="17"/>
    </row>
    <row r="136" spans="1:8" ht="15.75" customHeight="1" x14ac:dyDescent="0.25">
      <c r="A136" s="42"/>
      <c r="H136" s="17"/>
    </row>
    <row r="137" spans="1:8" ht="15.75" customHeight="1" x14ac:dyDescent="0.25">
      <c r="A137" s="42"/>
      <c r="H137" s="17"/>
    </row>
    <row r="138" spans="1:8" ht="15.75" customHeight="1" x14ac:dyDescent="0.25">
      <c r="A138" s="42"/>
      <c r="H138" s="17"/>
    </row>
    <row r="139" spans="1:8" ht="15.75" customHeight="1" x14ac:dyDescent="0.25">
      <c r="A139" s="42"/>
      <c r="H139" s="17"/>
    </row>
    <row r="140" spans="1:8" ht="15.75" customHeight="1" x14ac:dyDescent="0.25">
      <c r="A140" s="42"/>
      <c r="H140" s="17"/>
    </row>
    <row r="141" spans="1:8" ht="15.75" customHeight="1" x14ac:dyDescent="0.25">
      <c r="A141" s="42"/>
      <c r="H141" s="17"/>
    </row>
    <row r="142" spans="1:8" ht="15.75" customHeight="1" x14ac:dyDescent="0.25">
      <c r="A142" s="42"/>
      <c r="H142" s="17"/>
    </row>
    <row r="143" spans="1:8" ht="15.75" customHeight="1" x14ac:dyDescent="0.25">
      <c r="A143" s="42"/>
      <c r="H143" s="17"/>
    </row>
    <row r="144" spans="1:8" ht="15.75" customHeight="1" x14ac:dyDescent="0.25">
      <c r="A144" s="42"/>
      <c r="H144" s="17"/>
    </row>
    <row r="145" spans="1:8" ht="15.75" customHeight="1" x14ac:dyDescent="0.25">
      <c r="A145" s="42"/>
      <c r="H145" s="17"/>
    </row>
    <row r="146" spans="1:8" ht="15.75" customHeight="1" x14ac:dyDescent="0.25">
      <c r="A146" s="42"/>
      <c r="H146" s="17"/>
    </row>
    <row r="147" spans="1:8" ht="15.75" customHeight="1" x14ac:dyDescent="0.25">
      <c r="A147" s="42"/>
      <c r="H147" s="17"/>
    </row>
    <row r="148" spans="1:8" ht="15.75" customHeight="1" x14ac:dyDescent="0.25">
      <c r="A148" s="42"/>
      <c r="H148" s="17"/>
    </row>
    <row r="149" spans="1:8" ht="15.75" customHeight="1" x14ac:dyDescent="0.25">
      <c r="A149" s="42"/>
      <c r="H149" s="17"/>
    </row>
    <row r="150" spans="1:8" ht="15.75" customHeight="1" x14ac:dyDescent="0.25">
      <c r="A150" s="42"/>
      <c r="H150" s="17"/>
    </row>
    <row r="151" spans="1:8" ht="15.75" customHeight="1" x14ac:dyDescent="0.25">
      <c r="A151" s="42"/>
      <c r="H151" s="17"/>
    </row>
    <row r="152" spans="1:8" ht="15.75" customHeight="1" x14ac:dyDescent="0.25">
      <c r="A152" s="42"/>
      <c r="H152" s="17"/>
    </row>
    <row r="153" spans="1:8" ht="15.75" customHeight="1" x14ac:dyDescent="0.25">
      <c r="A153" s="42"/>
      <c r="H153" s="17"/>
    </row>
    <row r="154" spans="1:8" ht="15.75" customHeight="1" x14ac:dyDescent="0.25">
      <c r="A154" s="42"/>
      <c r="H154" s="17"/>
    </row>
    <row r="155" spans="1:8" ht="15.75" customHeight="1" x14ac:dyDescent="0.25">
      <c r="A155" s="42"/>
      <c r="H155" s="17"/>
    </row>
    <row r="156" spans="1:8" ht="15.75" customHeight="1" x14ac:dyDescent="0.25">
      <c r="A156" s="42"/>
      <c r="H156" s="17"/>
    </row>
    <row r="157" spans="1:8" ht="15.75" customHeight="1" x14ac:dyDescent="0.25">
      <c r="A157" s="42"/>
      <c r="H157" s="17"/>
    </row>
    <row r="158" spans="1:8" ht="15.75" customHeight="1" x14ac:dyDescent="0.25">
      <c r="A158" s="42"/>
      <c r="H158" s="17"/>
    </row>
    <row r="159" spans="1:8" ht="15.75" customHeight="1" x14ac:dyDescent="0.25">
      <c r="A159" s="42"/>
      <c r="H159" s="17"/>
    </row>
    <row r="160" spans="1:8" ht="15.75" customHeight="1" x14ac:dyDescent="0.25">
      <c r="A160" s="42"/>
      <c r="H160" s="17"/>
    </row>
    <row r="161" spans="1:8" ht="15.75" customHeight="1" x14ac:dyDescent="0.25">
      <c r="A161" s="42"/>
      <c r="H161" s="17"/>
    </row>
    <row r="162" spans="1:8" ht="15.75" customHeight="1" x14ac:dyDescent="0.25">
      <c r="A162" s="42"/>
      <c r="H162" s="17"/>
    </row>
    <row r="163" spans="1:8" ht="15.75" customHeight="1" x14ac:dyDescent="0.25">
      <c r="A163" s="42"/>
      <c r="H163" s="17"/>
    </row>
    <row r="164" spans="1:8" ht="15.75" customHeight="1" x14ac:dyDescent="0.25">
      <c r="A164" s="42"/>
      <c r="H164" s="17"/>
    </row>
    <row r="165" spans="1:8" ht="15.75" customHeight="1" x14ac:dyDescent="0.25">
      <c r="A165" s="42"/>
      <c r="H165" s="17"/>
    </row>
    <row r="166" spans="1:8" ht="15.75" customHeight="1" x14ac:dyDescent="0.25">
      <c r="A166" s="42"/>
      <c r="H166" s="17"/>
    </row>
    <row r="167" spans="1:8" ht="15.75" customHeight="1" x14ac:dyDescent="0.25">
      <c r="A167" s="42"/>
      <c r="H167" s="17"/>
    </row>
    <row r="168" spans="1:8" ht="15.75" customHeight="1" x14ac:dyDescent="0.25">
      <c r="A168" s="42"/>
      <c r="H168" s="17"/>
    </row>
    <row r="169" spans="1:8" ht="15.75" customHeight="1" x14ac:dyDescent="0.25">
      <c r="A169" s="42"/>
      <c r="H169" s="17"/>
    </row>
    <row r="170" spans="1:8" ht="15.75" customHeight="1" x14ac:dyDescent="0.25">
      <c r="A170" s="42"/>
      <c r="H170" s="17"/>
    </row>
    <row r="171" spans="1:8" ht="15.75" customHeight="1" x14ac:dyDescent="0.25">
      <c r="A171" s="42"/>
      <c r="H171" s="17"/>
    </row>
    <row r="172" spans="1:8" ht="15.75" customHeight="1" x14ac:dyDescent="0.25">
      <c r="A172" s="42"/>
      <c r="H172" s="17"/>
    </row>
    <row r="173" spans="1:8" ht="15.75" customHeight="1" x14ac:dyDescent="0.25">
      <c r="A173" s="42"/>
      <c r="H173" s="17"/>
    </row>
    <row r="174" spans="1:8" ht="15.75" customHeight="1" x14ac:dyDescent="0.25">
      <c r="A174" s="42"/>
      <c r="H174" s="17"/>
    </row>
    <row r="175" spans="1:8" ht="15.75" customHeight="1" x14ac:dyDescent="0.25">
      <c r="A175" s="42"/>
      <c r="H175" s="17"/>
    </row>
    <row r="176" spans="1:8" ht="15.75" customHeight="1" x14ac:dyDescent="0.25">
      <c r="A176" s="42"/>
      <c r="H176" s="17"/>
    </row>
    <row r="177" spans="1:8" ht="15.75" customHeight="1" x14ac:dyDescent="0.25">
      <c r="A177" s="42"/>
      <c r="H177" s="17"/>
    </row>
    <row r="178" spans="1:8" ht="15.75" customHeight="1" x14ac:dyDescent="0.25">
      <c r="A178" s="42"/>
      <c r="H178" s="17"/>
    </row>
    <row r="179" spans="1:8" ht="15.75" customHeight="1" x14ac:dyDescent="0.25">
      <c r="A179" s="42"/>
      <c r="H179" s="17"/>
    </row>
    <row r="180" spans="1:8" ht="15.75" customHeight="1" x14ac:dyDescent="0.25">
      <c r="A180" s="42"/>
      <c r="H180" s="17"/>
    </row>
    <row r="181" spans="1:8" ht="15.75" customHeight="1" x14ac:dyDescent="0.25">
      <c r="A181" s="42"/>
      <c r="H181" s="17"/>
    </row>
    <row r="182" spans="1:8" ht="15.75" customHeight="1" x14ac:dyDescent="0.25">
      <c r="A182" s="42"/>
      <c r="H182" s="17"/>
    </row>
    <row r="183" spans="1:8" ht="15.75" customHeight="1" x14ac:dyDescent="0.25">
      <c r="A183" s="42"/>
      <c r="H183" s="17"/>
    </row>
    <row r="184" spans="1:8" ht="15.75" customHeight="1" x14ac:dyDescent="0.25">
      <c r="A184" s="42"/>
      <c r="H184" s="17"/>
    </row>
    <row r="185" spans="1:8" ht="15.75" customHeight="1" x14ac:dyDescent="0.25">
      <c r="A185" s="42"/>
      <c r="H185" s="17"/>
    </row>
    <row r="186" spans="1:8" ht="15.75" customHeight="1" x14ac:dyDescent="0.25">
      <c r="A186" s="42"/>
      <c r="H186" s="17"/>
    </row>
    <row r="187" spans="1:8" ht="15.75" customHeight="1" x14ac:dyDescent="0.25">
      <c r="A187" s="42"/>
      <c r="H187" s="17"/>
    </row>
    <row r="188" spans="1:8" ht="15.75" customHeight="1" x14ac:dyDescent="0.25">
      <c r="A188" s="42"/>
      <c r="H188" s="17"/>
    </row>
    <row r="189" spans="1:8" ht="15.75" customHeight="1" x14ac:dyDescent="0.25">
      <c r="A189" s="42"/>
      <c r="H189" s="17"/>
    </row>
    <row r="190" spans="1:8" ht="15.75" customHeight="1" x14ac:dyDescent="0.25">
      <c r="A190" s="42"/>
      <c r="H190" s="17"/>
    </row>
    <row r="191" spans="1:8" ht="15.75" customHeight="1" x14ac:dyDescent="0.25">
      <c r="A191" s="42"/>
      <c r="H191" s="17"/>
    </row>
    <row r="192" spans="1:8" ht="15.75" customHeight="1" x14ac:dyDescent="0.25">
      <c r="A192" s="42"/>
      <c r="H192" s="17"/>
    </row>
    <row r="193" spans="1:8" ht="15.75" customHeight="1" x14ac:dyDescent="0.25">
      <c r="A193" s="42"/>
      <c r="H193" s="17"/>
    </row>
    <row r="194" spans="1:8" ht="15.75" customHeight="1" x14ac:dyDescent="0.25">
      <c r="A194" s="42"/>
      <c r="H194" s="17"/>
    </row>
    <row r="195" spans="1:8" ht="15.75" customHeight="1" x14ac:dyDescent="0.25">
      <c r="A195" s="42"/>
      <c r="H195" s="17"/>
    </row>
    <row r="196" spans="1:8" ht="15.75" customHeight="1" x14ac:dyDescent="0.25">
      <c r="A196" s="42"/>
      <c r="H196" s="17"/>
    </row>
    <row r="197" spans="1:8" ht="15.75" customHeight="1" x14ac:dyDescent="0.25">
      <c r="A197" s="42"/>
      <c r="H197" s="17"/>
    </row>
    <row r="198" spans="1:8" ht="15.75" customHeight="1" x14ac:dyDescent="0.25">
      <c r="A198" s="42"/>
      <c r="H198" s="17"/>
    </row>
    <row r="199" spans="1:8" ht="15.75" customHeight="1" x14ac:dyDescent="0.25">
      <c r="A199" s="42"/>
      <c r="H199" s="17"/>
    </row>
    <row r="200" spans="1:8" ht="15.75" customHeight="1" x14ac:dyDescent="0.25">
      <c r="A200" s="42"/>
      <c r="H200" s="17"/>
    </row>
    <row r="201" spans="1:8" ht="15.75" customHeight="1" x14ac:dyDescent="0.25">
      <c r="A201" s="42"/>
      <c r="H201" s="17"/>
    </row>
    <row r="202" spans="1:8" ht="15.75" customHeight="1" x14ac:dyDescent="0.25">
      <c r="A202" s="42"/>
      <c r="H202" s="17"/>
    </row>
    <row r="203" spans="1:8" ht="15.75" customHeight="1" x14ac:dyDescent="0.25">
      <c r="A203" s="42"/>
      <c r="H203" s="17"/>
    </row>
    <row r="204" spans="1:8" ht="15.75" customHeight="1" x14ac:dyDescent="0.25">
      <c r="A204" s="42"/>
      <c r="H204" s="17"/>
    </row>
    <row r="205" spans="1:8" ht="15.75" customHeight="1" x14ac:dyDescent="0.25">
      <c r="A205" s="42"/>
      <c r="H205" s="17"/>
    </row>
    <row r="206" spans="1:8" ht="15.75" customHeight="1" x14ac:dyDescent="0.25">
      <c r="A206" s="42"/>
      <c r="H206" s="17"/>
    </row>
    <row r="207" spans="1:8" ht="15.75" customHeight="1" x14ac:dyDescent="0.25">
      <c r="A207" s="42"/>
      <c r="H207" s="17"/>
    </row>
    <row r="208" spans="1:8" ht="15.75" customHeight="1" x14ac:dyDescent="0.25">
      <c r="A208" s="42"/>
      <c r="H208" s="17"/>
    </row>
    <row r="209" spans="1:8" ht="15.75" customHeight="1" x14ac:dyDescent="0.25">
      <c r="A209" s="42"/>
      <c r="H209" s="17"/>
    </row>
    <row r="210" spans="1:8" ht="15.75" customHeight="1" x14ac:dyDescent="0.25">
      <c r="A210" s="42"/>
      <c r="H210" s="17"/>
    </row>
    <row r="211" spans="1:8" ht="15.75" customHeight="1" x14ac:dyDescent="0.25">
      <c r="A211" s="42"/>
      <c r="H211" s="17"/>
    </row>
    <row r="212" spans="1:8" ht="15.75" customHeight="1" x14ac:dyDescent="0.25">
      <c r="A212" s="42"/>
      <c r="H212" s="17"/>
    </row>
    <row r="213" spans="1:8" ht="15.75" customHeight="1" x14ac:dyDescent="0.25">
      <c r="A213" s="42"/>
      <c r="H213" s="17"/>
    </row>
    <row r="214" spans="1:8" ht="15.75" customHeight="1" x14ac:dyDescent="0.25">
      <c r="A214" s="42"/>
      <c r="H214" s="17"/>
    </row>
    <row r="215" spans="1:8" ht="15.75" customHeight="1" x14ac:dyDescent="0.25">
      <c r="A215" s="42"/>
      <c r="H215" s="17"/>
    </row>
    <row r="216" spans="1:8" ht="15.75" customHeight="1" x14ac:dyDescent="0.25">
      <c r="A216" s="42"/>
      <c r="H216" s="17"/>
    </row>
    <row r="217" spans="1:8" ht="15.75" customHeight="1" x14ac:dyDescent="0.25">
      <c r="A217" s="42"/>
      <c r="H217" s="17"/>
    </row>
    <row r="218" spans="1:8" ht="15.75" customHeight="1" x14ac:dyDescent="0.25">
      <c r="A218" s="42"/>
      <c r="H218" s="17"/>
    </row>
    <row r="219" spans="1:8" ht="15.75" customHeight="1" x14ac:dyDescent="0.25">
      <c r="A219" s="42"/>
      <c r="H219" s="17"/>
    </row>
    <row r="220" spans="1:8" ht="15.75" customHeight="1" x14ac:dyDescent="0.25">
      <c r="A220" s="42"/>
      <c r="H220" s="17"/>
    </row>
    <row r="221" spans="1:8" ht="15.75" customHeight="1" x14ac:dyDescent="0.25">
      <c r="A221" s="42"/>
      <c r="H221" s="17"/>
    </row>
    <row r="222" spans="1:8" ht="15.75" customHeight="1" x14ac:dyDescent="0.25">
      <c r="A222" s="42"/>
      <c r="H222" s="17"/>
    </row>
    <row r="223" spans="1:8" ht="15.75" customHeight="1" x14ac:dyDescent="0.25">
      <c r="A223" s="42"/>
      <c r="H223" s="17"/>
    </row>
    <row r="224" spans="1:8" ht="15.75" customHeight="1" x14ac:dyDescent="0.25">
      <c r="A224" s="42"/>
      <c r="H224" s="17"/>
    </row>
    <row r="225" spans="1:8" ht="15.75" customHeight="1" x14ac:dyDescent="0.25">
      <c r="A225" s="42"/>
      <c r="H225" s="17"/>
    </row>
    <row r="226" spans="1:8" ht="15.75" customHeight="1" x14ac:dyDescent="0.25">
      <c r="A226" s="42"/>
      <c r="H226" s="17"/>
    </row>
    <row r="227" spans="1:8" ht="15.75" customHeight="1" x14ac:dyDescent="0.25">
      <c r="A227" s="42"/>
      <c r="H227" s="17"/>
    </row>
    <row r="228" spans="1:8" ht="15.75" customHeight="1" x14ac:dyDescent="0.25">
      <c r="A228" s="42"/>
      <c r="H228" s="17"/>
    </row>
    <row r="229" spans="1:8" ht="15.75" customHeight="1" x14ac:dyDescent="0.25">
      <c r="A229" s="42"/>
      <c r="H229" s="17"/>
    </row>
    <row r="230" spans="1:8" ht="15.75" customHeight="1" x14ac:dyDescent="0.25">
      <c r="A230" s="42"/>
      <c r="H230" s="17"/>
    </row>
    <row r="231" spans="1:8" ht="15.75" customHeight="1" x14ac:dyDescent="0.25">
      <c r="A231" s="42"/>
      <c r="H231" s="17"/>
    </row>
    <row r="232" spans="1:8" ht="15.75" customHeight="1" x14ac:dyDescent="0.25">
      <c r="A232" s="42"/>
      <c r="H232" s="17"/>
    </row>
    <row r="233" spans="1:8" ht="15.75" customHeight="1" x14ac:dyDescent="0.25">
      <c r="A233" s="42"/>
      <c r="H233" s="17"/>
    </row>
    <row r="234" spans="1:8" ht="15.75" customHeight="1" x14ac:dyDescent="0.25">
      <c r="A234" s="42"/>
      <c r="H234" s="17"/>
    </row>
    <row r="235" spans="1:8" ht="15.75" customHeight="1" x14ac:dyDescent="0.25">
      <c r="A235" s="42"/>
      <c r="H235" s="17"/>
    </row>
    <row r="236" spans="1:8" ht="15.75" customHeight="1" x14ac:dyDescent="0.25">
      <c r="A236" s="42"/>
      <c r="H236" s="17"/>
    </row>
    <row r="237" spans="1:8" ht="15.75" customHeight="1" x14ac:dyDescent="0.25">
      <c r="A237" s="42"/>
      <c r="H237" s="17"/>
    </row>
    <row r="238" spans="1:8" ht="15.75" customHeight="1" x14ac:dyDescent="0.25">
      <c r="A238" s="42"/>
      <c r="H238" s="17"/>
    </row>
    <row r="239" spans="1:8" ht="15.75" customHeight="1" x14ac:dyDescent="0.25">
      <c r="A239" s="42"/>
      <c r="H239" s="17"/>
    </row>
    <row r="240" spans="1:8" ht="15.75" customHeight="1" x14ac:dyDescent="0.25">
      <c r="A240" s="42"/>
      <c r="H240" s="17"/>
    </row>
    <row r="241" spans="1:8" ht="15.75" customHeight="1" x14ac:dyDescent="0.25">
      <c r="A241" s="42"/>
      <c r="H241" s="17"/>
    </row>
    <row r="242" spans="1:8" ht="15.75" customHeight="1" x14ac:dyDescent="0.25">
      <c r="A242" s="42"/>
      <c r="H242" s="17"/>
    </row>
    <row r="243" spans="1:8" ht="15.75" customHeight="1" x14ac:dyDescent="0.25">
      <c r="A243" s="42"/>
      <c r="H243" s="17"/>
    </row>
    <row r="244" spans="1:8" ht="15.75" customHeight="1" x14ac:dyDescent="0.25">
      <c r="A244" s="42"/>
      <c r="H244" s="17"/>
    </row>
    <row r="245" spans="1:8" ht="15.75" customHeight="1" x14ac:dyDescent="0.25">
      <c r="A245" s="42"/>
      <c r="H245" s="17"/>
    </row>
    <row r="246" spans="1:8" ht="15.75" customHeight="1" x14ac:dyDescent="0.25">
      <c r="A246" s="42"/>
      <c r="H246" s="17"/>
    </row>
    <row r="247" spans="1:8" ht="15.75" customHeight="1" x14ac:dyDescent="0.25">
      <c r="A247" s="42"/>
      <c r="H247" s="17"/>
    </row>
    <row r="248" spans="1:8" ht="15.75" customHeight="1" x14ac:dyDescent="0.25">
      <c r="A248" s="42"/>
      <c r="H248" s="17"/>
    </row>
    <row r="249" spans="1:8" ht="15.75" customHeight="1" x14ac:dyDescent="0.25">
      <c r="A249" s="42"/>
      <c r="H249" s="17"/>
    </row>
    <row r="250" spans="1:8" ht="15.75" customHeight="1" x14ac:dyDescent="0.25">
      <c r="A250" s="42"/>
      <c r="H250" s="17"/>
    </row>
    <row r="251" spans="1:8" ht="15.75" customHeight="1" x14ac:dyDescent="0.25">
      <c r="A251" s="42"/>
      <c r="H251" s="17"/>
    </row>
    <row r="252" spans="1:8" ht="15.75" customHeight="1" x14ac:dyDescent="0.25">
      <c r="A252" s="42"/>
      <c r="H252" s="17"/>
    </row>
    <row r="253" spans="1:8" ht="15.75" customHeight="1" x14ac:dyDescent="0.25">
      <c r="A253" s="42"/>
      <c r="H253" s="17"/>
    </row>
    <row r="254" spans="1:8" ht="15.75" customHeight="1" x14ac:dyDescent="0.25">
      <c r="A254" s="42"/>
      <c r="H254" s="17"/>
    </row>
    <row r="255" spans="1:8" ht="15.75" customHeight="1" x14ac:dyDescent="0.25">
      <c r="A255" s="42"/>
      <c r="H255" s="17"/>
    </row>
    <row r="256" spans="1:8" ht="15.75" customHeight="1" x14ac:dyDescent="0.25">
      <c r="A256" s="42"/>
      <c r="H256" s="17"/>
    </row>
    <row r="257" spans="1:8" ht="15.75" customHeight="1" x14ac:dyDescent="0.25">
      <c r="A257" s="42"/>
      <c r="H257" s="17"/>
    </row>
    <row r="258" spans="1:8" ht="15.75" customHeight="1" x14ac:dyDescent="0.25">
      <c r="A258" s="42"/>
      <c r="H258" s="17"/>
    </row>
    <row r="259" spans="1:8" ht="15.75" customHeight="1" x14ac:dyDescent="0.25">
      <c r="A259" s="42"/>
      <c r="H259" s="17"/>
    </row>
    <row r="260" spans="1:8" ht="15.75" customHeight="1" x14ac:dyDescent="0.25">
      <c r="A260" s="42"/>
      <c r="H260" s="17"/>
    </row>
    <row r="261" spans="1:8" ht="15.75" customHeight="1" x14ac:dyDescent="0.25">
      <c r="A261" s="42"/>
      <c r="H261" s="17"/>
    </row>
    <row r="262" spans="1:8" ht="15.75" customHeight="1" x14ac:dyDescent="0.25">
      <c r="A262" s="42"/>
      <c r="H262" s="17"/>
    </row>
    <row r="263" spans="1:8" ht="15.75" customHeight="1" x14ac:dyDescent="0.25">
      <c r="A263" s="42"/>
      <c r="H263" s="17"/>
    </row>
    <row r="264" spans="1:8" ht="15.75" customHeight="1" x14ac:dyDescent="0.25">
      <c r="A264" s="42"/>
      <c r="H264" s="17"/>
    </row>
    <row r="265" spans="1:8" ht="15.75" customHeight="1" x14ac:dyDescent="0.25">
      <c r="A265" s="42"/>
      <c r="H265" s="17"/>
    </row>
    <row r="266" spans="1:8" ht="15.75" customHeight="1" x14ac:dyDescent="0.25">
      <c r="A266" s="42"/>
      <c r="H266" s="17"/>
    </row>
    <row r="267" spans="1:8" ht="15.75" customHeight="1" x14ac:dyDescent="0.25">
      <c r="A267" s="42"/>
      <c r="H267" s="17"/>
    </row>
    <row r="268" spans="1:8" ht="15.75" customHeight="1" x14ac:dyDescent="0.25">
      <c r="A268" s="42"/>
      <c r="H268" s="17"/>
    </row>
    <row r="269" spans="1:8" ht="15.75" customHeight="1" x14ac:dyDescent="0.25">
      <c r="A269" s="42"/>
      <c r="H269" s="17"/>
    </row>
    <row r="270" spans="1:8" ht="15.75" customHeight="1" x14ac:dyDescent="0.25">
      <c r="A270" s="42"/>
      <c r="H270" s="17"/>
    </row>
    <row r="271" spans="1:8" ht="15.75" customHeight="1" x14ac:dyDescent="0.25">
      <c r="A271" s="42"/>
      <c r="H271" s="17"/>
    </row>
    <row r="272" spans="1:8" ht="15.75" customHeight="1" x14ac:dyDescent="0.25">
      <c r="A272" s="42"/>
      <c r="H272" s="17"/>
    </row>
    <row r="273" spans="1:8" ht="15.75" customHeight="1" x14ac:dyDescent="0.25">
      <c r="A273" s="42"/>
      <c r="H273" s="17"/>
    </row>
    <row r="274" spans="1:8" ht="15.75" customHeight="1" x14ac:dyDescent="0.25">
      <c r="A274" s="42"/>
      <c r="H274" s="17"/>
    </row>
    <row r="275" spans="1:8" ht="15.75" customHeight="1" x14ac:dyDescent="0.25">
      <c r="A275" s="42"/>
      <c r="H275" s="17"/>
    </row>
    <row r="276" spans="1:8" ht="15.75" customHeight="1" x14ac:dyDescent="0.25">
      <c r="A276" s="42"/>
      <c r="H276" s="17"/>
    </row>
    <row r="277" spans="1:8" ht="15.75" customHeight="1" x14ac:dyDescent="0.25">
      <c r="A277" s="42"/>
      <c r="H277" s="17"/>
    </row>
    <row r="278" spans="1:8" ht="15.75" customHeight="1" x14ac:dyDescent="0.25">
      <c r="A278" s="42"/>
      <c r="H278" s="17"/>
    </row>
    <row r="279" spans="1:8" ht="15.75" customHeight="1" x14ac:dyDescent="0.25">
      <c r="A279" s="42"/>
      <c r="H279" s="17"/>
    </row>
    <row r="280" spans="1:8" ht="15.75" customHeight="1" x14ac:dyDescent="0.25">
      <c r="A280" s="42"/>
      <c r="H280" s="17"/>
    </row>
    <row r="281" spans="1:8" ht="15.75" customHeight="1" x14ac:dyDescent="0.25">
      <c r="A281" s="42"/>
      <c r="H281" s="17"/>
    </row>
    <row r="282" spans="1:8" ht="15.75" customHeight="1" x14ac:dyDescent="0.25">
      <c r="A282" s="42"/>
      <c r="H282" s="17"/>
    </row>
    <row r="283" spans="1:8" ht="15.75" customHeight="1" x14ac:dyDescent="0.25">
      <c r="A283" s="42"/>
      <c r="H283" s="17"/>
    </row>
    <row r="284" spans="1:8" ht="15.75" customHeight="1" x14ac:dyDescent="0.25">
      <c r="A284" s="42"/>
      <c r="H284" s="17"/>
    </row>
    <row r="285" spans="1:8" ht="15.75" customHeight="1" x14ac:dyDescent="0.25">
      <c r="A285" s="42"/>
      <c r="H285" s="17"/>
    </row>
    <row r="286" spans="1:8" ht="15.75" customHeight="1" x14ac:dyDescent="0.25">
      <c r="A286" s="42"/>
      <c r="H286" s="17"/>
    </row>
    <row r="287" spans="1:8" ht="15.75" customHeight="1" x14ac:dyDescent="0.25">
      <c r="A287" s="42"/>
      <c r="H287" s="17"/>
    </row>
    <row r="288" spans="1:8" ht="15.75" customHeight="1" x14ac:dyDescent="0.25">
      <c r="A288" s="42"/>
      <c r="H288" s="17"/>
    </row>
    <row r="289" spans="1:8" ht="15.75" customHeight="1" x14ac:dyDescent="0.25">
      <c r="A289" s="42"/>
      <c r="H289" s="17"/>
    </row>
    <row r="290" spans="1:8" ht="15.75" customHeight="1" x14ac:dyDescent="0.25">
      <c r="A290" s="42"/>
      <c r="H290" s="17"/>
    </row>
    <row r="291" spans="1:8" ht="15.75" customHeight="1" x14ac:dyDescent="0.25">
      <c r="A291" s="42"/>
      <c r="H291" s="17"/>
    </row>
    <row r="292" spans="1:8" ht="15.75" customHeight="1" x14ac:dyDescent="0.25">
      <c r="A292" s="42"/>
      <c r="H292" s="17"/>
    </row>
    <row r="293" spans="1:8" ht="15.75" customHeight="1" x14ac:dyDescent="0.25">
      <c r="A293" s="42"/>
      <c r="H293" s="17"/>
    </row>
    <row r="294" spans="1:8" ht="15.75" customHeight="1" x14ac:dyDescent="0.25">
      <c r="A294" s="42"/>
      <c r="H294" s="17"/>
    </row>
    <row r="295" spans="1:8" ht="15.75" customHeight="1" x14ac:dyDescent="0.25">
      <c r="A295" s="42"/>
      <c r="H295" s="17"/>
    </row>
    <row r="296" spans="1:8" ht="15.75" customHeight="1" x14ac:dyDescent="0.25">
      <c r="A296" s="42"/>
      <c r="H296" s="17"/>
    </row>
    <row r="297" spans="1:8" ht="15.75" customHeight="1" x14ac:dyDescent="0.25">
      <c r="A297" s="42"/>
      <c r="H297" s="17"/>
    </row>
    <row r="298" spans="1:8" ht="15.75" customHeight="1" x14ac:dyDescent="0.25">
      <c r="A298" s="42"/>
      <c r="H298" s="17"/>
    </row>
    <row r="299" spans="1:8" ht="15.75" customHeight="1" x14ac:dyDescent="0.25">
      <c r="A299" s="42"/>
      <c r="H299" s="17"/>
    </row>
    <row r="300" spans="1:8" ht="15.75" customHeight="1" x14ac:dyDescent="0.25">
      <c r="A300" s="42"/>
      <c r="H300" s="17"/>
    </row>
    <row r="301" spans="1:8" ht="15.75" customHeight="1" x14ac:dyDescent="0.25">
      <c r="A301" s="42"/>
      <c r="H301" s="17"/>
    </row>
    <row r="302" spans="1:8" ht="15.75" customHeight="1" x14ac:dyDescent="0.25">
      <c r="A302" s="42"/>
      <c r="H302" s="17"/>
    </row>
    <row r="303" spans="1:8" ht="15.75" customHeight="1" x14ac:dyDescent="0.25">
      <c r="A303" s="42"/>
      <c r="H303" s="17"/>
    </row>
    <row r="304" spans="1:8" ht="15.75" customHeight="1" x14ac:dyDescent="0.25">
      <c r="A304" s="42"/>
      <c r="H304" s="17"/>
    </row>
    <row r="305" spans="1:8" ht="15.75" customHeight="1" x14ac:dyDescent="0.25">
      <c r="A305" s="42"/>
      <c r="H305" s="17"/>
    </row>
    <row r="306" spans="1:8" ht="15.75" customHeight="1" x14ac:dyDescent="0.25">
      <c r="A306" s="42"/>
      <c r="H306" s="17"/>
    </row>
    <row r="307" spans="1:8" ht="15.75" customHeight="1" x14ac:dyDescent="0.25">
      <c r="A307" s="42"/>
      <c r="H307" s="17"/>
    </row>
    <row r="308" spans="1:8" ht="15.75" customHeight="1" x14ac:dyDescent="0.25">
      <c r="A308" s="42"/>
      <c r="H308" s="17"/>
    </row>
    <row r="309" spans="1:8" ht="15.75" customHeight="1" x14ac:dyDescent="0.25">
      <c r="A309" s="42"/>
      <c r="H309" s="17"/>
    </row>
    <row r="310" spans="1:8" ht="15.75" customHeight="1" x14ac:dyDescent="0.25">
      <c r="A310" s="42"/>
      <c r="H310" s="17"/>
    </row>
    <row r="311" spans="1:8" ht="15.75" customHeight="1" x14ac:dyDescent="0.25">
      <c r="A311" s="42"/>
      <c r="H311" s="17"/>
    </row>
    <row r="312" spans="1:8" ht="15.75" customHeight="1" x14ac:dyDescent="0.25">
      <c r="A312" s="42"/>
      <c r="H312" s="17"/>
    </row>
    <row r="313" spans="1:8" ht="15.75" customHeight="1" x14ac:dyDescent="0.25">
      <c r="A313" s="42"/>
      <c r="H313" s="17"/>
    </row>
    <row r="314" spans="1:8" ht="15.75" customHeight="1" x14ac:dyDescent="0.25">
      <c r="A314" s="42"/>
      <c r="H314" s="17"/>
    </row>
    <row r="315" spans="1:8" ht="15.75" customHeight="1" x14ac:dyDescent="0.25">
      <c r="A315" s="42"/>
      <c r="H315" s="17"/>
    </row>
    <row r="316" spans="1:8" ht="15.75" customHeight="1" x14ac:dyDescent="0.25">
      <c r="A316" s="42"/>
      <c r="H316" s="17"/>
    </row>
    <row r="317" spans="1:8" ht="15.75" customHeight="1" x14ac:dyDescent="0.25">
      <c r="A317" s="42"/>
      <c r="H317" s="17"/>
    </row>
    <row r="318" spans="1:8" ht="15.75" customHeight="1" x14ac:dyDescent="0.25">
      <c r="A318" s="42"/>
      <c r="H318" s="17"/>
    </row>
    <row r="319" spans="1:8" ht="15.75" customHeight="1" x14ac:dyDescent="0.25">
      <c r="A319" s="42"/>
      <c r="H319" s="17"/>
    </row>
    <row r="320" spans="1:8" ht="15.75" customHeight="1" x14ac:dyDescent="0.25">
      <c r="A320" s="42"/>
      <c r="H320" s="17"/>
    </row>
    <row r="321" spans="1:8" ht="15.75" customHeight="1" x14ac:dyDescent="0.25">
      <c r="A321" s="42"/>
      <c r="H321" s="17"/>
    </row>
    <row r="322" spans="1:8" ht="15.75" customHeight="1" x14ac:dyDescent="0.25">
      <c r="A322" s="42"/>
      <c r="H322" s="17"/>
    </row>
    <row r="323" spans="1:8" ht="15.75" customHeight="1" x14ac:dyDescent="0.25">
      <c r="A323" s="42"/>
      <c r="H323" s="17"/>
    </row>
    <row r="324" spans="1:8" ht="15.75" customHeight="1" x14ac:dyDescent="0.25">
      <c r="A324" s="42"/>
      <c r="H324" s="17"/>
    </row>
    <row r="325" spans="1:8" ht="15.75" customHeight="1" x14ac:dyDescent="0.25">
      <c r="A325" s="42"/>
      <c r="H325" s="17"/>
    </row>
    <row r="326" spans="1:8" ht="15.75" customHeight="1" x14ac:dyDescent="0.25">
      <c r="A326" s="42"/>
      <c r="H326" s="17"/>
    </row>
    <row r="327" spans="1:8" ht="15.75" customHeight="1" x14ac:dyDescent="0.25">
      <c r="A327" s="42"/>
      <c r="H327" s="17"/>
    </row>
    <row r="328" spans="1:8" ht="15.75" customHeight="1" x14ac:dyDescent="0.25">
      <c r="A328" s="42"/>
      <c r="H328" s="17"/>
    </row>
    <row r="329" spans="1:8" ht="15.75" customHeight="1" x14ac:dyDescent="0.25">
      <c r="A329" s="42"/>
      <c r="H329" s="17"/>
    </row>
    <row r="330" spans="1:8" ht="15.75" customHeight="1" x14ac:dyDescent="0.25">
      <c r="A330" s="42"/>
      <c r="H330" s="17"/>
    </row>
    <row r="331" spans="1:8" ht="15.75" customHeight="1" x14ac:dyDescent="0.25">
      <c r="A331" s="42"/>
      <c r="H331" s="17"/>
    </row>
    <row r="332" spans="1:8" ht="15.75" customHeight="1" x14ac:dyDescent="0.25">
      <c r="A332" s="42"/>
      <c r="H332" s="17"/>
    </row>
    <row r="333" spans="1:8" ht="15.75" customHeight="1" x14ac:dyDescent="0.25">
      <c r="A333" s="42"/>
      <c r="H333" s="17"/>
    </row>
    <row r="334" spans="1:8" ht="15.75" customHeight="1" x14ac:dyDescent="0.25">
      <c r="A334" s="42"/>
      <c r="H334" s="17"/>
    </row>
    <row r="335" spans="1:8" ht="15.75" customHeight="1" x14ac:dyDescent="0.25">
      <c r="A335" s="42"/>
      <c r="H335" s="17"/>
    </row>
    <row r="336" spans="1:8" ht="15.75" customHeight="1" x14ac:dyDescent="0.25">
      <c r="A336" s="42"/>
      <c r="H336" s="17"/>
    </row>
    <row r="337" spans="1:8" ht="15.75" customHeight="1" x14ac:dyDescent="0.25">
      <c r="A337" s="42"/>
      <c r="H337" s="17"/>
    </row>
    <row r="338" spans="1:8" ht="15.75" customHeight="1" x14ac:dyDescent="0.25">
      <c r="A338" s="42"/>
      <c r="H338" s="17"/>
    </row>
    <row r="339" spans="1:8" ht="15.75" customHeight="1" x14ac:dyDescent="0.25">
      <c r="A339" s="42"/>
      <c r="H339" s="17"/>
    </row>
    <row r="340" spans="1:8" ht="15.75" customHeight="1" x14ac:dyDescent="0.25">
      <c r="A340" s="42"/>
      <c r="H340" s="17"/>
    </row>
    <row r="341" spans="1:8" ht="15.75" customHeight="1" x14ac:dyDescent="0.25">
      <c r="A341" s="42"/>
      <c r="H341" s="17"/>
    </row>
    <row r="342" spans="1:8" ht="15.75" customHeight="1" x14ac:dyDescent="0.25">
      <c r="A342" s="42"/>
      <c r="H342" s="17"/>
    </row>
    <row r="343" spans="1:8" ht="15.75" customHeight="1" x14ac:dyDescent="0.25">
      <c r="A343" s="42"/>
      <c r="H343" s="17"/>
    </row>
    <row r="344" spans="1:8" ht="15.75" customHeight="1" x14ac:dyDescent="0.25">
      <c r="A344" s="42"/>
      <c r="H344" s="17"/>
    </row>
    <row r="345" spans="1:8" ht="15.75" customHeight="1" x14ac:dyDescent="0.25">
      <c r="A345" s="42"/>
      <c r="H345" s="17"/>
    </row>
    <row r="346" spans="1:8" ht="15.75" customHeight="1" x14ac:dyDescent="0.25">
      <c r="A346" s="42"/>
      <c r="H346" s="17"/>
    </row>
    <row r="347" spans="1:8" ht="15.75" customHeight="1" x14ac:dyDescent="0.25">
      <c r="A347" s="42"/>
      <c r="H347" s="17"/>
    </row>
    <row r="348" spans="1:8" ht="15.75" customHeight="1" x14ac:dyDescent="0.25">
      <c r="A348" s="42"/>
      <c r="H348" s="17"/>
    </row>
    <row r="349" spans="1:8" ht="15.75" customHeight="1" x14ac:dyDescent="0.25">
      <c r="A349" s="42"/>
      <c r="H349" s="17"/>
    </row>
    <row r="350" spans="1:8" ht="15.75" customHeight="1" x14ac:dyDescent="0.25">
      <c r="A350" s="42"/>
      <c r="H350" s="17"/>
    </row>
    <row r="351" spans="1:8" ht="15.75" customHeight="1" x14ac:dyDescent="0.25">
      <c r="A351" s="42"/>
      <c r="H351" s="17"/>
    </row>
    <row r="352" spans="1:8" ht="15.75" customHeight="1" x14ac:dyDescent="0.25">
      <c r="A352" s="42"/>
      <c r="H352" s="17"/>
    </row>
    <row r="353" spans="1:8" ht="15.75" customHeight="1" x14ac:dyDescent="0.25">
      <c r="A353" s="42"/>
      <c r="H353" s="17"/>
    </row>
    <row r="354" spans="1:8" ht="15.75" customHeight="1" x14ac:dyDescent="0.25">
      <c r="A354" s="42"/>
      <c r="H354" s="17"/>
    </row>
    <row r="355" spans="1:8" ht="15.75" customHeight="1" x14ac:dyDescent="0.25">
      <c r="A355" s="42"/>
      <c r="H355" s="17"/>
    </row>
    <row r="356" spans="1:8" ht="15.75" customHeight="1" x14ac:dyDescent="0.25">
      <c r="A356" s="42"/>
      <c r="H356" s="17"/>
    </row>
    <row r="357" spans="1:8" ht="15.75" customHeight="1" x14ac:dyDescent="0.25">
      <c r="A357" s="42"/>
      <c r="H357" s="17"/>
    </row>
    <row r="358" spans="1:8" ht="15.75" customHeight="1" x14ac:dyDescent="0.25">
      <c r="A358" s="42"/>
      <c r="H358" s="17"/>
    </row>
    <row r="359" spans="1:8" ht="15.75" customHeight="1" x14ac:dyDescent="0.25">
      <c r="A359" s="42"/>
      <c r="H359" s="17"/>
    </row>
    <row r="360" spans="1:8" ht="15.75" customHeight="1" x14ac:dyDescent="0.25">
      <c r="A360" s="42"/>
      <c r="H360" s="17"/>
    </row>
    <row r="361" spans="1:8" ht="15.75" customHeight="1" x14ac:dyDescent="0.25">
      <c r="A361" s="42"/>
      <c r="H361" s="17"/>
    </row>
    <row r="362" spans="1:8" ht="15.75" customHeight="1" x14ac:dyDescent="0.25">
      <c r="A362" s="42"/>
      <c r="H362" s="17"/>
    </row>
    <row r="363" spans="1:8" ht="15.75" customHeight="1" x14ac:dyDescent="0.25">
      <c r="A363" s="42"/>
      <c r="H363" s="17"/>
    </row>
    <row r="364" spans="1:8" ht="15.75" customHeight="1" x14ac:dyDescent="0.25">
      <c r="A364" s="42"/>
      <c r="H364" s="17"/>
    </row>
    <row r="365" spans="1:8" ht="15.75" customHeight="1" x14ac:dyDescent="0.25">
      <c r="A365" s="42"/>
      <c r="H365" s="17"/>
    </row>
    <row r="366" spans="1:8" ht="15.75" customHeight="1" x14ac:dyDescent="0.25">
      <c r="A366" s="42"/>
      <c r="H366" s="17"/>
    </row>
    <row r="367" spans="1:8" ht="15.75" customHeight="1" x14ac:dyDescent="0.25">
      <c r="A367" s="42"/>
      <c r="H367" s="17"/>
    </row>
    <row r="368" spans="1:8" ht="15.75" customHeight="1" x14ac:dyDescent="0.25">
      <c r="A368" s="42"/>
      <c r="H368" s="17"/>
    </row>
    <row r="369" spans="1:8" ht="15.75" customHeight="1" x14ac:dyDescent="0.25">
      <c r="A369" s="42"/>
      <c r="H369" s="17"/>
    </row>
    <row r="370" spans="1:8" ht="15.75" customHeight="1" x14ac:dyDescent="0.25">
      <c r="A370" s="42"/>
      <c r="H370" s="17"/>
    </row>
    <row r="371" spans="1:8" ht="15.75" customHeight="1" x14ac:dyDescent="0.25">
      <c r="A371" s="42"/>
      <c r="H371" s="17"/>
    </row>
    <row r="372" spans="1:8" ht="15.75" customHeight="1" x14ac:dyDescent="0.25">
      <c r="A372" s="42"/>
      <c r="H372" s="17"/>
    </row>
    <row r="373" spans="1:8" ht="15.75" customHeight="1" x14ac:dyDescent="0.25">
      <c r="A373" s="42"/>
      <c r="H373" s="17"/>
    </row>
    <row r="374" spans="1:8" ht="15.75" customHeight="1" x14ac:dyDescent="0.25">
      <c r="A374" s="42"/>
      <c r="H374" s="17"/>
    </row>
    <row r="375" spans="1:8" ht="15.75" customHeight="1" x14ac:dyDescent="0.25">
      <c r="A375" s="42"/>
      <c r="H375" s="17"/>
    </row>
    <row r="376" spans="1:8" ht="15.75" customHeight="1" x14ac:dyDescent="0.25">
      <c r="A376" s="42"/>
      <c r="H376" s="17"/>
    </row>
    <row r="377" spans="1:8" ht="15.75" customHeight="1" x14ac:dyDescent="0.25">
      <c r="A377" s="42"/>
      <c r="H377" s="17"/>
    </row>
    <row r="378" spans="1:8" ht="15.75" customHeight="1" x14ac:dyDescent="0.25">
      <c r="A378" s="42"/>
      <c r="H378" s="17"/>
    </row>
    <row r="379" spans="1:8" ht="15.75" customHeight="1" x14ac:dyDescent="0.25">
      <c r="A379" s="42"/>
      <c r="H379" s="17"/>
    </row>
    <row r="380" spans="1:8" ht="15.75" customHeight="1" x14ac:dyDescent="0.25">
      <c r="A380" s="42"/>
      <c r="H380" s="17"/>
    </row>
    <row r="381" spans="1:8" ht="15.75" customHeight="1" x14ac:dyDescent="0.25">
      <c r="A381" s="42"/>
      <c r="H381" s="17"/>
    </row>
    <row r="382" spans="1:8" ht="15.75" customHeight="1" x14ac:dyDescent="0.25">
      <c r="A382" s="42"/>
      <c r="H382" s="17"/>
    </row>
    <row r="383" spans="1:8" ht="15.75" customHeight="1" x14ac:dyDescent="0.25">
      <c r="A383" s="42"/>
      <c r="H383" s="17"/>
    </row>
    <row r="384" spans="1:8" ht="15.75" customHeight="1" x14ac:dyDescent="0.25">
      <c r="A384" s="42"/>
      <c r="H384" s="17"/>
    </row>
    <row r="385" spans="1:8" ht="15.75" customHeight="1" x14ac:dyDescent="0.25">
      <c r="A385" s="42"/>
      <c r="H385" s="17"/>
    </row>
    <row r="386" spans="1:8" ht="15.75" customHeight="1" x14ac:dyDescent="0.25">
      <c r="A386" s="42"/>
      <c r="H386" s="17"/>
    </row>
    <row r="387" spans="1:8" ht="15.75" customHeight="1" x14ac:dyDescent="0.25">
      <c r="A387" s="42"/>
      <c r="H387" s="17"/>
    </row>
    <row r="388" spans="1:8" ht="15.75" customHeight="1" x14ac:dyDescent="0.25">
      <c r="A388" s="42"/>
      <c r="H388" s="17"/>
    </row>
    <row r="389" spans="1:8" ht="15.75" customHeight="1" x14ac:dyDescent="0.25">
      <c r="A389" s="42"/>
      <c r="H389" s="17"/>
    </row>
    <row r="390" spans="1:8" ht="15.75" customHeight="1" x14ac:dyDescent="0.25">
      <c r="A390" s="42"/>
      <c r="H390" s="17"/>
    </row>
    <row r="391" spans="1:8" ht="15.75" customHeight="1" x14ac:dyDescent="0.25">
      <c r="A391" s="42"/>
      <c r="H391" s="17"/>
    </row>
    <row r="392" spans="1:8" ht="15.75" customHeight="1" x14ac:dyDescent="0.25">
      <c r="A392" s="42"/>
      <c r="H392" s="17"/>
    </row>
    <row r="393" spans="1:8" ht="15.75" customHeight="1" x14ac:dyDescent="0.25">
      <c r="A393" s="42"/>
      <c r="H393" s="17"/>
    </row>
    <row r="394" spans="1:8" ht="15.75" customHeight="1" x14ac:dyDescent="0.25">
      <c r="A394" s="42"/>
      <c r="H394" s="17"/>
    </row>
    <row r="395" spans="1:8" ht="15.75" customHeight="1" x14ac:dyDescent="0.25">
      <c r="A395" s="42"/>
      <c r="H395" s="17"/>
    </row>
    <row r="396" spans="1:8" ht="15.75" customHeight="1" x14ac:dyDescent="0.25">
      <c r="A396" s="42"/>
      <c r="H396" s="17"/>
    </row>
    <row r="397" spans="1:8" ht="15.75" customHeight="1" x14ac:dyDescent="0.25">
      <c r="A397" s="42"/>
      <c r="H397" s="17"/>
    </row>
    <row r="398" spans="1:8" ht="15.75" customHeight="1" x14ac:dyDescent="0.25">
      <c r="A398" s="42"/>
      <c r="H398" s="17"/>
    </row>
    <row r="399" spans="1:8" ht="15.75" customHeight="1" x14ac:dyDescent="0.25">
      <c r="A399" s="42"/>
      <c r="H399" s="17"/>
    </row>
    <row r="400" spans="1:8" ht="15.75" customHeight="1" x14ac:dyDescent="0.25">
      <c r="A400" s="42"/>
      <c r="H400" s="17"/>
    </row>
    <row r="401" spans="1:8" ht="15.75" customHeight="1" x14ac:dyDescent="0.25">
      <c r="A401" s="42"/>
      <c r="H401" s="17"/>
    </row>
    <row r="402" spans="1:8" ht="15.75" customHeight="1" x14ac:dyDescent="0.25">
      <c r="A402" s="42"/>
      <c r="H402" s="17"/>
    </row>
    <row r="403" spans="1:8" ht="15.75" customHeight="1" x14ac:dyDescent="0.25">
      <c r="A403" s="42"/>
      <c r="H403" s="17"/>
    </row>
    <row r="404" spans="1:8" ht="15.75" customHeight="1" x14ac:dyDescent="0.25">
      <c r="A404" s="42"/>
      <c r="H404" s="17"/>
    </row>
    <row r="405" spans="1:8" ht="15.75" customHeight="1" x14ac:dyDescent="0.25">
      <c r="A405" s="42"/>
      <c r="H405" s="17"/>
    </row>
    <row r="406" spans="1:8" ht="15.75" customHeight="1" x14ac:dyDescent="0.25">
      <c r="A406" s="42"/>
      <c r="H406" s="17"/>
    </row>
    <row r="407" spans="1:8" ht="15.75" customHeight="1" x14ac:dyDescent="0.25">
      <c r="A407" s="42"/>
      <c r="H407" s="17"/>
    </row>
    <row r="408" spans="1:8" ht="15.75" customHeight="1" x14ac:dyDescent="0.25">
      <c r="A408" s="42"/>
      <c r="H408" s="17"/>
    </row>
    <row r="409" spans="1:8" ht="15.75" customHeight="1" x14ac:dyDescent="0.25">
      <c r="A409" s="42"/>
      <c r="H409" s="17"/>
    </row>
    <row r="410" spans="1:8" ht="15.75" customHeight="1" x14ac:dyDescent="0.25">
      <c r="A410" s="42"/>
      <c r="H410" s="17"/>
    </row>
    <row r="411" spans="1:8" ht="15.75" customHeight="1" x14ac:dyDescent="0.25">
      <c r="A411" s="42"/>
      <c r="H411" s="17"/>
    </row>
    <row r="412" spans="1:8" ht="15.75" customHeight="1" x14ac:dyDescent="0.25">
      <c r="A412" s="42"/>
      <c r="H412" s="17"/>
    </row>
    <row r="413" spans="1:8" ht="15.75" customHeight="1" x14ac:dyDescent="0.25">
      <c r="A413" s="42"/>
      <c r="H413" s="17"/>
    </row>
    <row r="414" spans="1:8" ht="15.75" customHeight="1" x14ac:dyDescent="0.25">
      <c r="A414" s="42"/>
      <c r="H414" s="17"/>
    </row>
    <row r="415" spans="1:8" ht="15.75" customHeight="1" x14ac:dyDescent="0.25">
      <c r="A415" s="42"/>
      <c r="H415" s="17"/>
    </row>
    <row r="416" spans="1:8" ht="15.75" customHeight="1" x14ac:dyDescent="0.25">
      <c r="A416" s="42"/>
      <c r="H416" s="17"/>
    </row>
    <row r="417" spans="1:8" ht="15.75" customHeight="1" x14ac:dyDescent="0.25">
      <c r="A417" s="42"/>
      <c r="H417" s="17"/>
    </row>
    <row r="418" spans="1:8" ht="15.75" customHeight="1" x14ac:dyDescent="0.25">
      <c r="A418" s="42"/>
      <c r="H418" s="17"/>
    </row>
    <row r="419" spans="1:8" ht="15.75" customHeight="1" x14ac:dyDescent="0.25">
      <c r="A419" s="42"/>
      <c r="H419" s="17"/>
    </row>
    <row r="420" spans="1:8" ht="15.75" customHeight="1" x14ac:dyDescent="0.25">
      <c r="A420" s="42"/>
      <c r="H420" s="17"/>
    </row>
    <row r="421" spans="1:8" ht="15.75" customHeight="1" x14ac:dyDescent="0.25">
      <c r="A421" s="42"/>
      <c r="H421" s="17"/>
    </row>
    <row r="422" spans="1:8" ht="15.75" customHeight="1" x14ac:dyDescent="0.25">
      <c r="A422" s="42"/>
      <c r="H422" s="17"/>
    </row>
    <row r="423" spans="1:8" ht="15.75" customHeight="1" x14ac:dyDescent="0.25">
      <c r="A423" s="42"/>
      <c r="H423" s="17"/>
    </row>
    <row r="424" spans="1:8" ht="15.75" customHeight="1" x14ac:dyDescent="0.25">
      <c r="A424" s="42"/>
      <c r="H424" s="17"/>
    </row>
    <row r="425" spans="1:8" ht="15.75" customHeight="1" x14ac:dyDescent="0.25">
      <c r="A425" s="42"/>
      <c r="H425" s="17"/>
    </row>
    <row r="426" spans="1:8" ht="15.75" customHeight="1" x14ac:dyDescent="0.25">
      <c r="A426" s="42"/>
      <c r="H426" s="17"/>
    </row>
    <row r="427" spans="1:8" ht="15.75" customHeight="1" x14ac:dyDescent="0.25">
      <c r="A427" s="42"/>
      <c r="H427" s="17"/>
    </row>
    <row r="428" spans="1:8" ht="15.75" customHeight="1" x14ac:dyDescent="0.25">
      <c r="A428" s="42"/>
      <c r="H428" s="17"/>
    </row>
    <row r="429" spans="1:8" ht="15.75" customHeight="1" x14ac:dyDescent="0.25">
      <c r="A429" s="42"/>
      <c r="H429" s="17"/>
    </row>
    <row r="430" spans="1:8" ht="15.75" customHeight="1" x14ac:dyDescent="0.25">
      <c r="A430" s="42"/>
      <c r="H430" s="17"/>
    </row>
    <row r="431" spans="1:8" ht="15.75" customHeight="1" x14ac:dyDescent="0.25">
      <c r="A431" s="42"/>
      <c r="H431" s="17"/>
    </row>
    <row r="432" spans="1:8" ht="15.75" customHeight="1" x14ac:dyDescent="0.25">
      <c r="A432" s="42"/>
      <c r="H432" s="17"/>
    </row>
    <row r="433" spans="1:8" ht="15.75" customHeight="1" x14ac:dyDescent="0.25">
      <c r="A433" s="42"/>
      <c r="H433" s="17"/>
    </row>
    <row r="434" spans="1:8" ht="15.75" customHeight="1" x14ac:dyDescent="0.25">
      <c r="A434" s="42"/>
      <c r="H434" s="17"/>
    </row>
    <row r="435" spans="1:8" ht="15.75" customHeight="1" x14ac:dyDescent="0.25">
      <c r="A435" s="42"/>
      <c r="H435" s="17"/>
    </row>
    <row r="436" spans="1:8" ht="15.75" customHeight="1" x14ac:dyDescent="0.25">
      <c r="A436" s="42"/>
      <c r="H436" s="17"/>
    </row>
    <row r="437" spans="1:8" ht="15.75" customHeight="1" x14ac:dyDescent="0.25">
      <c r="A437" s="42"/>
      <c r="H437" s="17"/>
    </row>
    <row r="438" spans="1:8" ht="15.75" customHeight="1" x14ac:dyDescent="0.25">
      <c r="A438" s="42"/>
      <c r="H438" s="17"/>
    </row>
    <row r="439" spans="1:8" ht="15.75" customHeight="1" x14ac:dyDescent="0.25">
      <c r="A439" s="42"/>
      <c r="H439" s="17"/>
    </row>
    <row r="440" spans="1:8" ht="15.75" customHeight="1" x14ac:dyDescent="0.25">
      <c r="A440" s="42"/>
      <c r="H440" s="17"/>
    </row>
    <row r="441" spans="1:8" ht="15.75" customHeight="1" x14ac:dyDescent="0.25">
      <c r="A441" s="42"/>
      <c r="H441" s="17"/>
    </row>
    <row r="442" spans="1:8" ht="15.75" customHeight="1" x14ac:dyDescent="0.25">
      <c r="A442" s="42"/>
      <c r="H442" s="17"/>
    </row>
    <row r="443" spans="1:8" ht="15.75" customHeight="1" x14ac:dyDescent="0.25">
      <c r="A443" s="42"/>
      <c r="H443" s="17"/>
    </row>
    <row r="444" spans="1:8" ht="15.75" customHeight="1" x14ac:dyDescent="0.25">
      <c r="A444" s="42"/>
      <c r="H444" s="17"/>
    </row>
    <row r="445" spans="1:8" ht="15.75" customHeight="1" x14ac:dyDescent="0.25">
      <c r="A445" s="42"/>
      <c r="H445" s="17"/>
    </row>
    <row r="446" spans="1:8" ht="15.75" customHeight="1" x14ac:dyDescent="0.25">
      <c r="A446" s="42"/>
      <c r="H446" s="17"/>
    </row>
    <row r="447" spans="1:8" ht="15.75" customHeight="1" x14ac:dyDescent="0.25">
      <c r="A447" s="42"/>
      <c r="H447" s="17"/>
    </row>
    <row r="448" spans="1:8" ht="15.75" customHeight="1" x14ac:dyDescent="0.25">
      <c r="A448" s="42"/>
      <c r="H448" s="17"/>
    </row>
    <row r="449" spans="1:8" ht="15.75" customHeight="1" x14ac:dyDescent="0.25">
      <c r="A449" s="42"/>
      <c r="H449" s="17"/>
    </row>
    <row r="450" spans="1:8" ht="15.75" customHeight="1" x14ac:dyDescent="0.25">
      <c r="A450" s="42"/>
      <c r="H450" s="17"/>
    </row>
    <row r="451" spans="1:8" ht="15.75" customHeight="1" x14ac:dyDescent="0.25">
      <c r="A451" s="42"/>
      <c r="H451" s="17"/>
    </row>
    <row r="452" spans="1:8" ht="15.75" customHeight="1" x14ac:dyDescent="0.25">
      <c r="A452" s="42"/>
      <c r="H452" s="17"/>
    </row>
    <row r="453" spans="1:8" ht="15.75" customHeight="1" x14ac:dyDescent="0.25">
      <c r="A453" s="42"/>
      <c r="H453" s="17"/>
    </row>
    <row r="454" spans="1:8" ht="15.75" customHeight="1" x14ac:dyDescent="0.25">
      <c r="A454" s="42"/>
      <c r="H454" s="17"/>
    </row>
    <row r="455" spans="1:8" ht="15.75" customHeight="1" x14ac:dyDescent="0.25">
      <c r="A455" s="42"/>
      <c r="H455" s="17"/>
    </row>
    <row r="456" spans="1:8" ht="15.75" customHeight="1" x14ac:dyDescent="0.25">
      <c r="A456" s="42"/>
      <c r="H456" s="17"/>
    </row>
    <row r="457" spans="1:8" ht="15.75" customHeight="1" x14ac:dyDescent="0.25">
      <c r="A457" s="42"/>
      <c r="H457" s="17"/>
    </row>
    <row r="458" spans="1:8" ht="15.75" customHeight="1" x14ac:dyDescent="0.25">
      <c r="A458" s="42"/>
      <c r="H458" s="17"/>
    </row>
    <row r="459" spans="1:8" ht="15.75" customHeight="1" x14ac:dyDescent="0.25">
      <c r="A459" s="42"/>
      <c r="H459" s="17"/>
    </row>
    <row r="460" spans="1:8" ht="15.75" customHeight="1" x14ac:dyDescent="0.25">
      <c r="A460" s="42"/>
      <c r="H460" s="17"/>
    </row>
    <row r="461" spans="1:8" ht="15.75" customHeight="1" x14ac:dyDescent="0.25">
      <c r="A461" s="42"/>
      <c r="H461" s="17"/>
    </row>
    <row r="462" spans="1:8" ht="15.75" customHeight="1" x14ac:dyDescent="0.25">
      <c r="A462" s="42"/>
      <c r="H462" s="17"/>
    </row>
    <row r="463" spans="1:8" ht="15.75" customHeight="1" x14ac:dyDescent="0.25">
      <c r="A463" s="42"/>
      <c r="H463" s="17"/>
    </row>
    <row r="464" spans="1:8" ht="15.75" customHeight="1" x14ac:dyDescent="0.25">
      <c r="A464" s="42"/>
      <c r="H464" s="17"/>
    </row>
    <row r="465" spans="1:8" ht="15.75" customHeight="1" x14ac:dyDescent="0.25">
      <c r="A465" s="42"/>
      <c r="H465" s="17"/>
    </row>
    <row r="466" spans="1:8" ht="15.75" customHeight="1" x14ac:dyDescent="0.25">
      <c r="A466" s="42"/>
      <c r="H466" s="17"/>
    </row>
    <row r="467" spans="1:8" ht="15.75" customHeight="1" x14ac:dyDescent="0.25">
      <c r="A467" s="42"/>
      <c r="H467" s="17"/>
    </row>
    <row r="468" spans="1:8" ht="15.75" customHeight="1" x14ac:dyDescent="0.25">
      <c r="A468" s="42"/>
      <c r="H468" s="17"/>
    </row>
    <row r="469" spans="1:8" ht="15.75" customHeight="1" x14ac:dyDescent="0.25">
      <c r="A469" s="42"/>
      <c r="H469" s="17"/>
    </row>
    <row r="470" spans="1:8" ht="15.75" customHeight="1" x14ac:dyDescent="0.25">
      <c r="A470" s="42"/>
      <c r="H470" s="17"/>
    </row>
    <row r="471" spans="1:8" ht="15.75" customHeight="1" x14ac:dyDescent="0.25">
      <c r="A471" s="42"/>
      <c r="H471" s="17"/>
    </row>
    <row r="472" spans="1:8" ht="15.75" customHeight="1" x14ac:dyDescent="0.25">
      <c r="A472" s="42"/>
      <c r="H472" s="17"/>
    </row>
    <row r="473" spans="1:8" ht="15.75" customHeight="1" x14ac:dyDescent="0.25">
      <c r="A473" s="42"/>
      <c r="H473" s="17"/>
    </row>
    <row r="474" spans="1:8" ht="15.75" customHeight="1" x14ac:dyDescent="0.25">
      <c r="A474" s="42"/>
      <c r="H474" s="17"/>
    </row>
    <row r="475" spans="1:8" ht="15.75" customHeight="1" x14ac:dyDescent="0.25">
      <c r="A475" s="42"/>
      <c r="H475" s="17"/>
    </row>
    <row r="476" spans="1:8" ht="15.75" customHeight="1" x14ac:dyDescent="0.25">
      <c r="A476" s="42"/>
      <c r="H476" s="17"/>
    </row>
    <row r="477" spans="1:8" ht="15.75" customHeight="1" x14ac:dyDescent="0.25">
      <c r="A477" s="42"/>
      <c r="H477" s="17"/>
    </row>
    <row r="478" spans="1:8" ht="15.75" customHeight="1" x14ac:dyDescent="0.25">
      <c r="A478" s="42"/>
      <c r="H478" s="17"/>
    </row>
    <row r="479" spans="1:8" ht="15.75" customHeight="1" x14ac:dyDescent="0.25">
      <c r="A479" s="42"/>
      <c r="H479" s="17"/>
    </row>
    <row r="480" spans="1:8" ht="15.75" customHeight="1" x14ac:dyDescent="0.25">
      <c r="A480" s="42"/>
      <c r="H480" s="17"/>
    </row>
    <row r="481" spans="1:8" ht="15.75" customHeight="1" x14ac:dyDescent="0.25">
      <c r="A481" s="42"/>
      <c r="H481" s="17"/>
    </row>
    <row r="482" spans="1:8" ht="15.75" customHeight="1" x14ac:dyDescent="0.25">
      <c r="A482" s="42"/>
      <c r="H482" s="17"/>
    </row>
    <row r="483" spans="1:8" ht="15.75" customHeight="1" x14ac:dyDescent="0.25">
      <c r="A483" s="42"/>
      <c r="H483" s="17"/>
    </row>
    <row r="484" spans="1:8" ht="15.75" customHeight="1" x14ac:dyDescent="0.25">
      <c r="A484" s="42"/>
      <c r="H484" s="17"/>
    </row>
    <row r="485" spans="1:8" ht="15.75" customHeight="1" x14ac:dyDescent="0.25">
      <c r="A485" s="42"/>
      <c r="H485" s="17"/>
    </row>
    <row r="486" spans="1:8" ht="15.75" customHeight="1" x14ac:dyDescent="0.25">
      <c r="A486" s="42"/>
      <c r="H486" s="17"/>
    </row>
    <row r="487" spans="1:8" ht="15.75" customHeight="1" x14ac:dyDescent="0.25">
      <c r="A487" s="42"/>
      <c r="H487" s="17"/>
    </row>
    <row r="488" spans="1:8" ht="15.75" customHeight="1" x14ac:dyDescent="0.25">
      <c r="A488" s="42"/>
      <c r="H488" s="17"/>
    </row>
    <row r="489" spans="1:8" ht="15.75" customHeight="1" x14ac:dyDescent="0.25">
      <c r="A489" s="42"/>
      <c r="H489" s="17"/>
    </row>
    <row r="490" spans="1:8" ht="15.75" customHeight="1" x14ac:dyDescent="0.25">
      <c r="A490" s="42"/>
      <c r="H490" s="17"/>
    </row>
    <row r="491" spans="1:8" ht="15.75" customHeight="1" x14ac:dyDescent="0.25">
      <c r="A491" s="42"/>
      <c r="H491" s="17"/>
    </row>
    <row r="492" spans="1:8" ht="15.75" customHeight="1" x14ac:dyDescent="0.25">
      <c r="A492" s="42"/>
      <c r="H492" s="17"/>
    </row>
    <row r="493" spans="1:8" ht="15.75" customHeight="1" x14ac:dyDescent="0.25">
      <c r="A493" s="42"/>
      <c r="H493" s="17"/>
    </row>
    <row r="494" spans="1:8" ht="15.75" customHeight="1" x14ac:dyDescent="0.25">
      <c r="A494" s="42"/>
      <c r="H494" s="17"/>
    </row>
    <row r="495" spans="1:8" ht="15.75" customHeight="1" x14ac:dyDescent="0.25">
      <c r="A495" s="42"/>
      <c r="H495" s="17"/>
    </row>
    <row r="496" spans="1:8" ht="15.75" customHeight="1" x14ac:dyDescent="0.25">
      <c r="A496" s="42"/>
      <c r="H496" s="17"/>
    </row>
    <row r="497" spans="1:8" ht="15.75" customHeight="1" x14ac:dyDescent="0.25">
      <c r="A497" s="42"/>
      <c r="H497" s="17"/>
    </row>
    <row r="498" spans="1:8" ht="15.75" customHeight="1" x14ac:dyDescent="0.25">
      <c r="A498" s="42"/>
      <c r="H498" s="17"/>
    </row>
    <row r="499" spans="1:8" ht="15.75" customHeight="1" x14ac:dyDescent="0.25">
      <c r="A499" s="42"/>
      <c r="H499" s="17"/>
    </row>
    <row r="500" spans="1:8" ht="15.75" customHeight="1" x14ac:dyDescent="0.25">
      <c r="A500" s="42"/>
      <c r="H500" s="17"/>
    </row>
    <row r="501" spans="1:8" ht="15.75" customHeight="1" x14ac:dyDescent="0.25">
      <c r="A501" s="42"/>
      <c r="H501" s="17"/>
    </row>
    <row r="502" spans="1:8" ht="15.75" customHeight="1" x14ac:dyDescent="0.25">
      <c r="A502" s="42"/>
      <c r="H502" s="17"/>
    </row>
    <row r="503" spans="1:8" ht="15.75" customHeight="1" x14ac:dyDescent="0.25">
      <c r="A503" s="42"/>
      <c r="H503" s="17"/>
    </row>
    <row r="504" spans="1:8" ht="15.75" customHeight="1" x14ac:dyDescent="0.25">
      <c r="A504" s="42"/>
      <c r="H504" s="17"/>
    </row>
    <row r="505" spans="1:8" ht="15.75" customHeight="1" x14ac:dyDescent="0.25">
      <c r="A505" s="42"/>
      <c r="H505" s="17"/>
    </row>
    <row r="506" spans="1:8" ht="15.75" customHeight="1" x14ac:dyDescent="0.25">
      <c r="A506" s="42"/>
      <c r="H506" s="17"/>
    </row>
    <row r="507" spans="1:8" ht="15.75" customHeight="1" x14ac:dyDescent="0.25">
      <c r="A507" s="42"/>
      <c r="H507" s="17"/>
    </row>
    <row r="508" spans="1:8" ht="15.75" customHeight="1" x14ac:dyDescent="0.25">
      <c r="A508" s="42"/>
      <c r="H508" s="17"/>
    </row>
    <row r="509" spans="1:8" ht="15.75" customHeight="1" x14ac:dyDescent="0.25">
      <c r="A509" s="42"/>
      <c r="H509" s="17"/>
    </row>
    <row r="510" spans="1:8" ht="15.75" customHeight="1" x14ac:dyDescent="0.25">
      <c r="A510" s="42"/>
      <c r="H510" s="17"/>
    </row>
    <row r="511" spans="1:8" ht="15.75" customHeight="1" x14ac:dyDescent="0.25">
      <c r="A511" s="42"/>
      <c r="H511" s="17"/>
    </row>
    <row r="512" spans="1:8" ht="15.75" customHeight="1" x14ac:dyDescent="0.25">
      <c r="A512" s="42"/>
      <c r="H512" s="17"/>
    </row>
    <row r="513" spans="1:8" ht="15.75" customHeight="1" x14ac:dyDescent="0.25">
      <c r="A513" s="42"/>
      <c r="H513" s="17"/>
    </row>
    <row r="514" spans="1:8" ht="15.75" customHeight="1" x14ac:dyDescent="0.25">
      <c r="A514" s="42"/>
      <c r="H514" s="17"/>
    </row>
    <row r="515" spans="1:8" ht="15.75" customHeight="1" x14ac:dyDescent="0.25">
      <c r="A515" s="42"/>
      <c r="H515" s="17"/>
    </row>
    <row r="516" spans="1:8" ht="15.75" customHeight="1" x14ac:dyDescent="0.25">
      <c r="A516" s="42"/>
      <c r="H516" s="17"/>
    </row>
    <row r="517" spans="1:8" ht="15.75" customHeight="1" x14ac:dyDescent="0.25">
      <c r="A517" s="42"/>
      <c r="H517" s="17"/>
    </row>
    <row r="518" spans="1:8" ht="15.75" customHeight="1" x14ac:dyDescent="0.25">
      <c r="A518" s="42"/>
      <c r="H518" s="17"/>
    </row>
    <row r="519" spans="1:8" ht="15.75" customHeight="1" x14ac:dyDescent="0.25">
      <c r="A519" s="42"/>
      <c r="H519" s="17"/>
    </row>
    <row r="520" spans="1:8" ht="15.75" customHeight="1" x14ac:dyDescent="0.25">
      <c r="A520" s="42"/>
      <c r="H520" s="17"/>
    </row>
    <row r="521" spans="1:8" ht="15.75" customHeight="1" x14ac:dyDescent="0.25">
      <c r="A521" s="42"/>
      <c r="H521" s="17"/>
    </row>
    <row r="522" spans="1:8" ht="15.75" customHeight="1" x14ac:dyDescent="0.25">
      <c r="A522" s="42"/>
      <c r="H522" s="17"/>
    </row>
    <row r="523" spans="1:8" ht="15.75" customHeight="1" x14ac:dyDescent="0.25">
      <c r="A523" s="42"/>
      <c r="H523" s="17"/>
    </row>
    <row r="524" spans="1:8" ht="15.75" customHeight="1" x14ac:dyDescent="0.25">
      <c r="A524" s="42"/>
      <c r="H524" s="17"/>
    </row>
    <row r="525" spans="1:8" ht="15.75" customHeight="1" x14ac:dyDescent="0.25">
      <c r="A525" s="42"/>
      <c r="H525" s="17"/>
    </row>
    <row r="526" spans="1:8" ht="15.75" customHeight="1" x14ac:dyDescent="0.25">
      <c r="A526" s="42"/>
      <c r="H526" s="17"/>
    </row>
    <row r="527" spans="1:8" ht="15.75" customHeight="1" x14ac:dyDescent="0.25">
      <c r="A527" s="42"/>
      <c r="H527" s="17"/>
    </row>
    <row r="528" spans="1:8" ht="15.75" customHeight="1" x14ac:dyDescent="0.25">
      <c r="A528" s="42"/>
      <c r="H528" s="17"/>
    </row>
    <row r="529" spans="1:8" ht="15.75" customHeight="1" x14ac:dyDescent="0.25">
      <c r="A529" s="42"/>
      <c r="H529" s="17"/>
    </row>
    <row r="530" spans="1:8" ht="15.75" customHeight="1" x14ac:dyDescent="0.25">
      <c r="A530" s="42"/>
      <c r="H530" s="17"/>
    </row>
    <row r="531" spans="1:8" ht="15.75" customHeight="1" x14ac:dyDescent="0.25">
      <c r="A531" s="42"/>
      <c r="H531" s="17"/>
    </row>
    <row r="532" spans="1:8" ht="15.75" customHeight="1" x14ac:dyDescent="0.25">
      <c r="A532" s="42"/>
      <c r="H532" s="17"/>
    </row>
    <row r="533" spans="1:8" ht="15.75" customHeight="1" x14ac:dyDescent="0.25">
      <c r="A533" s="42"/>
      <c r="H533" s="17"/>
    </row>
    <row r="534" spans="1:8" ht="15.75" customHeight="1" x14ac:dyDescent="0.25">
      <c r="A534" s="42"/>
      <c r="H534" s="17"/>
    </row>
    <row r="535" spans="1:8" ht="15.75" customHeight="1" x14ac:dyDescent="0.25">
      <c r="A535" s="42"/>
      <c r="H535" s="17"/>
    </row>
    <row r="536" spans="1:8" ht="15.75" customHeight="1" x14ac:dyDescent="0.25">
      <c r="A536" s="42"/>
      <c r="H536" s="17"/>
    </row>
    <row r="537" spans="1:8" ht="15.75" customHeight="1" x14ac:dyDescent="0.25">
      <c r="A537" s="42"/>
      <c r="H537" s="17"/>
    </row>
    <row r="538" spans="1:8" ht="15.75" customHeight="1" x14ac:dyDescent="0.25">
      <c r="A538" s="42"/>
      <c r="H538" s="17"/>
    </row>
    <row r="539" spans="1:8" ht="15.75" customHeight="1" x14ac:dyDescent="0.25">
      <c r="A539" s="42"/>
      <c r="H539" s="17"/>
    </row>
    <row r="540" spans="1:8" ht="15.75" customHeight="1" x14ac:dyDescent="0.25">
      <c r="A540" s="42"/>
      <c r="H540" s="17"/>
    </row>
    <row r="541" spans="1:8" ht="15.75" customHeight="1" x14ac:dyDescent="0.25">
      <c r="A541" s="42"/>
      <c r="H541" s="17"/>
    </row>
    <row r="542" spans="1:8" ht="15.75" customHeight="1" x14ac:dyDescent="0.25">
      <c r="A542" s="42"/>
      <c r="H542" s="17"/>
    </row>
    <row r="543" spans="1:8" ht="15.75" customHeight="1" x14ac:dyDescent="0.25">
      <c r="A543" s="42"/>
      <c r="H543" s="17"/>
    </row>
    <row r="544" spans="1:8" ht="15.75" customHeight="1" x14ac:dyDescent="0.25">
      <c r="A544" s="42"/>
      <c r="H544" s="17"/>
    </row>
    <row r="545" spans="1:8" ht="15.75" customHeight="1" x14ac:dyDescent="0.25">
      <c r="A545" s="42"/>
      <c r="H545" s="17"/>
    </row>
    <row r="546" spans="1:8" ht="15.75" customHeight="1" x14ac:dyDescent="0.25">
      <c r="A546" s="42"/>
      <c r="H546" s="17"/>
    </row>
    <row r="547" spans="1:8" ht="15.75" customHeight="1" x14ac:dyDescent="0.25">
      <c r="A547" s="42"/>
      <c r="H547" s="17"/>
    </row>
    <row r="548" spans="1:8" ht="15.75" customHeight="1" x14ac:dyDescent="0.25">
      <c r="A548" s="42"/>
      <c r="H548" s="17"/>
    </row>
    <row r="549" spans="1:8" ht="15.75" customHeight="1" x14ac:dyDescent="0.25">
      <c r="A549" s="42"/>
      <c r="H549" s="17"/>
    </row>
    <row r="550" spans="1:8" ht="15.75" customHeight="1" x14ac:dyDescent="0.25">
      <c r="A550" s="42"/>
      <c r="H550" s="17"/>
    </row>
    <row r="551" spans="1:8" ht="15.75" customHeight="1" x14ac:dyDescent="0.25">
      <c r="A551" s="42"/>
      <c r="H551" s="17"/>
    </row>
    <row r="552" spans="1:8" ht="15.75" customHeight="1" x14ac:dyDescent="0.25">
      <c r="A552" s="42"/>
      <c r="H552" s="17"/>
    </row>
    <row r="553" spans="1:8" ht="15.75" customHeight="1" x14ac:dyDescent="0.25">
      <c r="A553" s="42"/>
      <c r="H553" s="17"/>
    </row>
    <row r="554" spans="1:8" ht="15.75" customHeight="1" x14ac:dyDescent="0.25">
      <c r="A554" s="42"/>
      <c r="H554" s="17"/>
    </row>
    <row r="555" spans="1:8" ht="15.75" customHeight="1" x14ac:dyDescent="0.25">
      <c r="A555" s="42"/>
      <c r="H555" s="17"/>
    </row>
    <row r="556" spans="1:8" ht="15.75" customHeight="1" x14ac:dyDescent="0.25">
      <c r="A556" s="42"/>
      <c r="H556" s="17"/>
    </row>
    <row r="557" spans="1:8" ht="15.75" customHeight="1" x14ac:dyDescent="0.25">
      <c r="A557" s="42"/>
      <c r="H557" s="17"/>
    </row>
    <row r="558" spans="1:8" ht="15.75" customHeight="1" x14ac:dyDescent="0.25">
      <c r="A558" s="42"/>
      <c r="H558" s="17"/>
    </row>
    <row r="559" spans="1:8" ht="15.75" customHeight="1" x14ac:dyDescent="0.25">
      <c r="A559" s="42"/>
      <c r="H559" s="17"/>
    </row>
    <row r="560" spans="1:8" ht="15.75" customHeight="1" x14ac:dyDescent="0.25">
      <c r="A560" s="42"/>
      <c r="H560" s="17"/>
    </row>
    <row r="561" spans="1:8" ht="15.75" customHeight="1" x14ac:dyDescent="0.25">
      <c r="A561" s="42"/>
      <c r="H561" s="17"/>
    </row>
    <row r="562" spans="1:8" ht="15.75" customHeight="1" x14ac:dyDescent="0.25">
      <c r="A562" s="42"/>
      <c r="H562" s="17"/>
    </row>
    <row r="563" spans="1:8" ht="15.75" customHeight="1" x14ac:dyDescent="0.25">
      <c r="A563" s="42"/>
      <c r="H563" s="17"/>
    </row>
    <row r="564" spans="1:8" ht="15.75" customHeight="1" x14ac:dyDescent="0.25">
      <c r="A564" s="42"/>
      <c r="H564" s="17"/>
    </row>
    <row r="565" spans="1:8" ht="15.75" customHeight="1" x14ac:dyDescent="0.25">
      <c r="A565" s="42"/>
      <c r="H565" s="17"/>
    </row>
    <row r="566" spans="1:8" ht="15.75" customHeight="1" x14ac:dyDescent="0.25">
      <c r="A566" s="42"/>
      <c r="H566" s="17"/>
    </row>
    <row r="567" spans="1:8" ht="15.75" customHeight="1" x14ac:dyDescent="0.25">
      <c r="A567" s="42"/>
      <c r="H567" s="17"/>
    </row>
    <row r="568" spans="1:8" ht="15.75" customHeight="1" x14ac:dyDescent="0.25">
      <c r="A568" s="42"/>
      <c r="H568" s="17"/>
    </row>
    <row r="569" spans="1:8" ht="15.75" customHeight="1" x14ac:dyDescent="0.25">
      <c r="A569" s="42"/>
      <c r="H569" s="17"/>
    </row>
    <row r="570" spans="1:8" ht="15.75" customHeight="1" x14ac:dyDescent="0.25">
      <c r="A570" s="42"/>
      <c r="H570" s="17"/>
    </row>
    <row r="571" spans="1:8" ht="15.75" customHeight="1" x14ac:dyDescent="0.25">
      <c r="A571" s="42"/>
      <c r="H571" s="17"/>
    </row>
    <row r="572" spans="1:8" ht="15.75" customHeight="1" x14ac:dyDescent="0.25">
      <c r="A572" s="42"/>
      <c r="H572" s="17"/>
    </row>
    <row r="573" spans="1:8" ht="15.75" customHeight="1" x14ac:dyDescent="0.25">
      <c r="A573" s="42"/>
      <c r="H573" s="17"/>
    </row>
    <row r="574" spans="1:8" ht="15.75" customHeight="1" x14ac:dyDescent="0.25">
      <c r="A574" s="42"/>
      <c r="H574" s="17"/>
    </row>
    <row r="575" spans="1:8" ht="15.75" customHeight="1" x14ac:dyDescent="0.25">
      <c r="A575" s="42"/>
      <c r="H575" s="17"/>
    </row>
    <row r="576" spans="1:8" ht="15.75" customHeight="1" x14ac:dyDescent="0.25">
      <c r="A576" s="42"/>
      <c r="H576" s="17"/>
    </row>
    <row r="577" spans="1:8" ht="15.75" customHeight="1" x14ac:dyDescent="0.25">
      <c r="A577" s="42"/>
      <c r="H577" s="17"/>
    </row>
    <row r="578" spans="1:8" ht="15.75" customHeight="1" x14ac:dyDescent="0.25">
      <c r="A578" s="42"/>
      <c r="H578" s="17"/>
    </row>
    <row r="579" spans="1:8" ht="15.75" customHeight="1" x14ac:dyDescent="0.25">
      <c r="A579" s="42"/>
      <c r="H579" s="17"/>
    </row>
    <row r="580" spans="1:8" ht="15.75" customHeight="1" x14ac:dyDescent="0.25">
      <c r="A580" s="42"/>
      <c r="H580" s="17"/>
    </row>
    <row r="581" spans="1:8" ht="15.75" customHeight="1" x14ac:dyDescent="0.25">
      <c r="A581" s="42"/>
      <c r="H581" s="17"/>
    </row>
    <row r="582" spans="1:8" ht="15.75" customHeight="1" x14ac:dyDescent="0.25">
      <c r="A582" s="42"/>
      <c r="H582" s="17"/>
    </row>
    <row r="583" spans="1:8" ht="15.75" customHeight="1" x14ac:dyDescent="0.25">
      <c r="A583" s="42"/>
      <c r="H583" s="17"/>
    </row>
    <row r="584" spans="1:8" ht="15.75" customHeight="1" x14ac:dyDescent="0.25">
      <c r="A584" s="42"/>
      <c r="H584" s="17"/>
    </row>
    <row r="585" spans="1:8" ht="15.75" customHeight="1" x14ac:dyDescent="0.25">
      <c r="A585" s="42"/>
      <c r="H585" s="17"/>
    </row>
    <row r="586" spans="1:8" ht="15.75" customHeight="1" x14ac:dyDescent="0.25">
      <c r="A586" s="42"/>
      <c r="H586" s="17"/>
    </row>
    <row r="587" spans="1:8" ht="15.75" customHeight="1" x14ac:dyDescent="0.25">
      <c r="A587" s="42"/>
      <c r="H587" s="17"/>
    </row>
    <row r="588" spans="1:8" ht="15.75" customHeight="1" x14ac:dyDescent="0.25">
      <c r="A588" s="42"/>
      <c r="H588" s="17"/>
    </row>
    <row r="589" spans="1:8" ht="15.75" customHeight="1" x14ac:dyDescent="0.25">
      <c r="A589" s="42"/>
      <c r="H589" s="17"/>
    </row>
    <row r="590" spans="1:8" ht="15.75" customHeight="1" x14ac:dyDescent="0.25">
      <c r="A590" s="42"/>
      <c r="H590" s="17"/>
    </row>
    <row r="591" spans="1:8" ht="15.75" customHeight="1" x14ac:dyDescent="0.25">
      <c r="A591" s="42"/>
      <c r="H591" s="17"/>
    </row>
    <row r="592" spans="1:8" ht="15.75" customHeight="1" x14ac:dyDescent="0.25">
      <c r="A592" s="42"/>
      <c r="H592" s="17"/>
    </row>
    <row r="593" spans="1:8" ht="15.75" customHeight="1" x14ac:dyDescent="0.25">
      <c r="A593" s="42"/>
      <c r="H593" s="17"/>
    </row>
    <row r="594" spans="1:8" ht="15.75" customHeight="1" x14ac:dyDescent="0.25">
      <c r="A594" s="42"/>
      <c r="H594" s="17"/>
    </row>
    <row r="595" spans="1:8" ht="15.75" customHeight="1" x14ac:dyDescent="0.25">
      <c r="A595" s="42"/>
      <c r="H595" s="17"/>
    </row>
    <row r="596" spans="1:8" ht="15.75" customHeight="1" x14ac:dyDescent="0.25">
      <c r="A596" s="42"/>
      <c r="H596" s="17"/>
    </row>
    <row r="597" spans="1:8" ht="15.75" customHeight="1" x14ac:dyDescent="0.25">
      <c r="A597" s="42"/>
      <c r="H597" s="17"/>
    </row>
    <row r="598" spans="1:8" ht="15.75" customHeight="1" x14ac:dyDescent="0.25">
      <c r="A598" s="42"/>
      <c r="H598" s="17"/>
    </row>
    <row r="599" spans="1:8" ht="15.75" customHeight="1" x14ac:dyDescent="0.25">
      <c r="A599" s="42"/>
      <c r="H599" s="17"/>
    </row>
    <row r="600" spans="1:8" ht="15.75" customHeight="1" x14ac:dyDescent="0.25">
      <c r="A600" s="42"/>
      <c r="H600" s="17"/>
    </row>
    <row r="601" spans="1:8" ht="15.75" customHeight="1" x14ac:dyDescent="0.25">
      <c r="A601" s="42"/>
      <c r="H601" s="17"/>
    </row>
    <row r="602" spans="1:8" ht="15.75" customHeight="1" x14ac:dyDescent="0.25">
      <c r="A602" s="42"/>
      <c r="H602" s="17"/>
    </row>
    <row r="603" spans="1:8" ht="15.75" customHeight="1" x14ac:dyDescent="0.25">
      <c r="A603" s="42"/>
      <c r="H603" s="17"/>
    </row>
    <row r="604" spans="1:8" ht="15.75" customHeight="1" x14ac:dyDescent="0.25">
      <c r="A604" s="42"/>
      <c r="H604" s="17"/>
    </row>
    <row r="605" spans="1:8" ht="15.75" customHeight="1" x14ac:dyDescent="0.25">
      <c r="A605" s="42"/>
      <c r="H605" s="17"/>
    </row>
    <row r="606" spans="1:8" ht="15.75" customHeight="1" x14ac:dyDescent="0.25">
      <c r="A606" s="42"/>
      <c r="H606" s="17"/>
    </row>
    <row r="607" spans="1:8" ht="15.75" customHeight="1" x14ac:dyDescent="0.25">
      <c r="A607" s="42"/>
      <c r="H607" s="17"/>
    </row>
    <row r="608" spans="1:8" ht="15.75" customHeight="1" x14ac:dyDescent="0.25">
      <c r="A608" s="42"/>
      <c r="H608" s="17"/>
    </row>
    <row r="609" spans="1:8" ht="15.75" customHeight="1" x14ac:dyDescent="0.25">
      <c r="A609" s="42"/>
      <c r="H609" s="17"/>
    </row>
    <row r="610" spans="1:8" ht="15.75" customHeight="1" x14ac:dyDescent="0.25">
      <c r="A610" s="42"/>
      <c r="H610" s="17"/>
    </row>
    <row r="611" spans="1:8" ht="15.75" customHeight="1" x14ac:dyDescent="0.25">
      <c r="A611" s="42"/>
      <c r="H611" s="17"/>
    </row>
    <row r="612" spans="1:8" ht="15.75" customHeight="1" x14ac:dyDescent="0.25">
      <c r="A612" s="42"/>
      <c r="H612" s="17"/>
    </row>
    <row r="613" spans="1:8" ht="15.75" customHeight="1" x14ac:dyDescent="0.25">
      <c r="A613" s="42"/>
      <c r="H613" s="17"/>
    </row>
    <row r="614" spans="1:8" ht="15.75" customHeight="1" x14ac:dyDescent="0.25">
      <c r="A614" s="42"/>
      <c r="H614" s="17"/>
    </row>
    <row r="615" spans="1:8" ht="15.75" customHeight="1" x14ac:dyDescent="0.25">
      <c r="A615" s="42"/>
      <c r="H615" s="17"/>
    </row>
    <row r="616" spans="1:8" ht="15.75" customHeight="1" x14ac:dyDescent="0.25">
      <c r="A616" s="42"/>
      <c r="H616" s="17"/>
    </row>
    <row r="617" spans="1:8" ht="15.75" customHeight="1" x14ac:dyDescent="0.25">
      <c r="A617" s="42"/>
      <c r="H617" s="17"/>
    </row>
    <row r="618" spans="1:8" ht="15.75" customHeight="1" x14ac:dyDescent="0.25">
      <c r="A618" s="42"/>
      <c r="H618" s="17"/>
    </row>
    <row r="619" spans="1:8" ht="15.75" customHeight="1" x14ac:dyDescent="0.25">
      <c r="A619" s="42"/>
      <c r="H619" s="17"/>
    </row>
    <row r="620" spans="1:8" ht="15.75" customHeight="1" x14ac:dyDescent="0.25">
      <c r="A620" s="42"/>
      <c r="H620" s="17"/>
    </row>
    <row r="621" spans="1:8" ht="15.75" customHeight="1" x14ac:dyDescent="0.25">
      <c r="A621" s="42"/>
      <c r="H621" s="17"/>
    </row>
    <row r="622" spans="1:8" ht="15.75" customHeight="1" x14ac:dyDescent="0.25">
      <c r="A622" s="42"/>
      <c r="H622" s="17"/>
    </row>
    <row r="623" spans="1:8" ht="15.75" customHeight="1" x14ac:dyDescent="0.25">
      <c r="A623" s="42"/>
      <c r="H623" s="17"/>
    </row>
    <row r="624" spans="1:8" ht="15.75" customHeight="1" x14ac:dyDescent="0.25">
      <c r="A624" s="42"/>
      <c r="H624" s="17"/>
    </row>
    <row r="625" spans="1:8" ht="15.75" customHeight="1" x14ac:dyDescent="0.25">
      <c r="A625" s="42"/>
      <c r="H625" s="17"/>
    </row>
    <row r="626" spans="1:8" ht="15.75" customHeight="1" x14ac:dyDescent="0.25">
      <c r="A626" s="42"/>
      <c r="H626" s="17"/>
    </row>
    <row r="627" spans="1:8" ht="15.75" customHeight="1" x14ac:dyDescent="0.25">
      <c r="A627" s="42"/>
      <c r="H627" s="17"/>
    </row>
    <row r="628" spans="1:8" ht="15.75" customHeight="1" x14ac:dyDescent="0.25">
      <c r="A628" s="42"/>
      <c r="H628" s="17"/>
    </row>
    <row r="629" spans="1:8" ht="15.75" customHeight="1" x14ac:dyDescent="0.25">
      <c r="A629" s="42"/>
      <c r="H629" s="17"/>
    </row>
    <row r="630" spans="1:8" ht="15.75" customHeight="1" x14ac:dyDescent="0.25">
      <c r="A630" s="42"/>
      <c r="H630" s="17"/>
    </row>
    <row r="631" spans="1:8" ht="15.75" customHeight="1" x14ac:dyDescent="0.25">
      <c r="A631" s="42"/>
      <c r="H631" s="17"/>
    </row>
    <row r="632" spans="1:8" ht="15.75" customHeight="1" x14ac:dyDescent="0.25">
      <c r="A632" s="42"/>
      <c r="H632" s="17"/>
    </row>
    <row r="633" spans="1:8" ht="15.75" customHeight="1" x14ac:dyDescent="0.25">
      <c r="A633" s="42"/>
      <c r="H633" s="17"/>
    </row>
    <row r="634" spans="1:8" ht="15.75" customHeight="1" x14ac:dyDescent="0.25">
      <c r="A634" s="42"/>
      <c r="H634" s="17"/>
    </row>
    <row r="635" spans="1:8" ht="15.75" customHeight="1" x14ac:dyDescent="0.25">
      <c r="A635" s="42"/>
      <c r="H635" s="17"/>
    </row>
    <row r="636" spans="1:8" ht="15.75" customHeight="1" x14ac:dyDescent="0.25">
      <c r="A636" s="42"/>
      <c r="H636" s="17"/>
    </row>
    <row r="637" spans="1:8" ht="15.75" customHeight="1" x14ac:dyDescent="0.25">
      <c r="A637" s="42"/>
      <c r="H637" s="17"/>
    </row>
    <row r="638" spans="1:8" ht="15.75" customHeight="1" x14ac:dyDescent="0.25">
      <c r="A638" s="42"/>
      <c r="H638" s="17"/>
    </row>
    <row r="639" spans="1:8" ht="15.75" customHeight="1" x14ac:dyDescent="0.25">
      <c r="A639" s="42"/>
      <c r="H639" s="17"/>
    </row>
    <row r="640" spans="1:8" ht="15.75" customHeight="1" x14ac:dyDescent="0.25">
      <c r="A640" s="42"/>
      <c r="H640" s="17"/>
    </row>
    <row r="641" spans="1:8" ht="15.75" customHeight="1" x14ac:dyDescent="0.25">
      <c r="A641" s="42"/>
      <c r="H641" s="17"/>
    </row>
    <row r="642" spans="1:8" ht="15.75" customHeight="1" x14ac:dyDescent="0.25">
      <c r="A642" s="42"/>
      <c r="H642" s="17"/>
    </row>
    <row r="643" spans="1:8" ht="15.75" customHeight="1" x14ac:dyDescent="0.25">
      <c r="A643" s="42"/>
      <c r="H643" s="17"/>
    </row>
    <row r="644" spans="1:8" ht="15.75" customHeight="1" x14ac:dyDescent="0.25">
      <c r="A644" s="42"/>
      <c r="H644" s="17"/>
    </row>
    <row r="645" spans="1:8" ht="15.75" customHeight="1" x14ac:dyDescent="0.25">
      <c r="A645" s="42"/>
      <c r="H645" s="17"/>
    </row>
    <row r="646" spans="1:8" ht="15.75" customHeight="1" x14ac:dyDescent="0.25">
      <c r="A646" s="42"/>
      <c r="H646" s="17"/>
    </row>
    <row r="647" spans="1:8" ht="15.75" customHeight="1" x14ac:dyDescent="0.25">
      <c r="A647" s="42"/>
      <c r="H647" s="17"/>
    </row>
    <row r="648" spans="1:8" ht="15.75" customHeight="1" x14ac:dyDescent="0.25">
      <c r="A648" s="42"/>
      <c r="H648" s="17"/>
    </row>
    <row r="649" spans="1:8" ht="15.75" customHeight="1" x14ac:dyDescent="0.25">
      <c r="A649" s="42"/>
      <c r="H649" s="17"/>
    </row>
    <row r="650" spans="1:8" ht="15.75" customHeight="1" x14ac:dyDescent="0.25">
      <c r="A650" s="42"/>
      <c r="H650" s="17"/>
    </row>
    <row r="651" spans="1:8" ht="15.75" customHeight="1" x14ac:dyDescent="0.25">
      <c r="A651" s="42"/>
      <c r="H651" s="17"/>
    </row>
    <row r="652" spans="1:8" ht="15.75" customHeight="1" x14ac:dyDescent="0.25">
      <c r="A652" s="42"/>
      <c r="H652" s="17"/>
    </row>
    <row r="653" spans="1:8" ht="15.75" customHeight="1" x14ac:dyDescent="0.25">
      <c r="A653" s="42"/>
      <c r="H653" s="17"/>
    </row>
    <row r="654" spans="1:8" ht="15.75" customHeight="1" x14ac:dyDescent="0.25">
      <c r="A654" s="42"/>
      <c r="H654" s="17"/>
    </row>
    <row r="655" spans="1:8" ht="15.75" customHeight="1" x14ac:dyDescent="0.25">
      <c r="A655" s="42"/>
      <c r="H655" s="17"/>
    </row>
    <row r="656" spans="1:8" ht="15.75" customHeight="1" x14ac:dyDescent="0.25">
      <c r="A656" s="42"/>
      <c r="H656" s="17"/>
    </row>
    <row r="657" spans="1:8" ht="15.75" customHeight="1" x14ac:dyDescent="0.25">
      <c r="A657" s="42"/>
      <c r="H657" s="17"/>
    </row>
    <row r="658" spans="1:8" ht="15.75" customHeight="1" x14ac:dyDescent="0.25">
      <c r="A658" s="42"/>
      <c r="H658" s="17"/>
    </row>
    <row r="659" spans="1:8" ht="15.75" customHeight="1" x14ac:dyDescent="0.25">
      <c r="A659" s="42"/>
      <c r="H659" s="17"/>
    </row>
    <row r="660" spans="1:8" ht="15.75" customHeight="1" x14ac:dyDescent="0.25">
      <c r="A660" s="42"/>
      <c r="H660" s="17"/>
    </row>
    <row r="661" spans="1:8" ht="15.75" customHeight="1" x14ac:dyDescent="0.25">
      <c r="A661" s="42"/>
      <c r="H661" s="17"/>
    </row>
    <row r="662" spans="1:8" ht="15.75" customHeight="1" x14ac:dyDescent="0.25">
      <c r="A662" s="42"/>
      <c r="H662" s="17"/>
    </row>
    <row r="663" spans="1:8" ht="15.75" customHeight="1" x14ac:dyDescent="0.25">
      <c r="A663" s="42"/>
      <c r="H663" s="17"/>
    </row>
    <row r="664" spans="1:8" ht="15.75" customHeight="1" x14ac:dyDescent="0.25">
      <c r="A664" s="42"/>
      <c r="H664" s="17"/>
    </row>
    <row r="665" spans="1:8" ht="15.75" customHeight="1" x14ac:dyDescent="0.25">
      <c r="A665" s="42"/>
      <c r="H665" s="17"/>
    </row>
    <row r="666" spans="1:8" ht="15.75" customHeight="1" x14ac:dyDescent="0.25">
      <c r="A666" s="42"/>
      <c r="H666" s="17"/>
    </row>
    <row r="667" spans="1:8" ht="15.75" customHeight="1" x14ac:dyDescent="0.25">
      <c r="A667" s="42"/>
      <c r="H667" s="17"/>
    </row>
    <row r="668" spans="1:8" ht="15.75" customHeight="1" x14ac:dyDescent="0.25">
      <c r="A668" s="42"/>
      <c r="H668" s="17"/>
    </row>
    <row r="669" spans="1:8" ht="15.75" customHeight="1" x14ac:dyDescent="0.25">
      <c r="A669" s="42"/>
      <c r="H669" s="17"/>
    </row>
    <row r="670" spans="1:8" ht="15.75" customHeight="1" x14ac:dyDescent="0.25">
      <c r="A670" s="42"/>
      <c r="H670" s="17"/>
    </row>
    <row r="671" spans="1:8" ht="15.75" customHeight="1" x14ac:dyDescent="0.25">
      <c r="A671" s="42"/>
      <c r="H671" s="17"/>
    </row>
    <row r="672" spans="1:8" ht="15.75" customHeight="1" x14ac:dyDescent="0.25">
      <c r="A672" s="42"/>
      <c r="H672" s="17"/>
    </row>
    <row r="673" spans="1:8" ht="15.75" customHeight="1" x14ac:dyDescent="0.25">
      <c r="A673" s="42"/>
      <c r="H673" s="17"/>
    </row>
    <row r="674" spans="1:8" ht="15.75" customHeight="1" x14ac:dyDescent="0.25">
      <c r="A674" s="42"/>
      <c r="H674" s="17"/>
    </row>
    <row r="675" spans="1:8" ht="15.75" customHeight="1" x14ac:dyDescent="0.25">
      <c r="A675" s="42"/>
      <c r="H675" s="17"/>
    </row>
    <row r="676" spans="1:8" ht="15.75" customHeight="1" x14ac:dyDescent="0.25">
      <c r="A676" s="42"/>
      <c r="H676" s="17"/>
    </row>
    <row r="677" spans="1:8" ht="15.75" customHeight="1" x14ac:dyDescent="0.25">
      <c r="A677" s="42"/>
      <c r="H677" s="17"/>
    </row>
    <row r="678" spans="1:8" ht="15.75" customHeight="1" x14ac:dyDescent="0.25">
      <c r="A678" s="42"/>
      <c r="H678" s="17"/>
    </row>
    <row r="679" spans="1:8" ht="15.75" customHeight="1" x14ac:dyDescent="0.25">
      <c r="A679" s="42"/>
      <c r="H679" s="17"/>
    </row>
    <row r="680" spans="1:8" ht="15.75" customHeight="1" x14ac:dyDescent="0.25">
      <c r="A680" s="42"/>
      <c r="H680" s="17"/>
    </row>
    <row r="681" spans="1:8" ht="15.75" customHeight="1" x14ac:dyDescent="0.25">
      <c r="A681" s="42"/>
      <c r="H681" s="17"/>
    </row>
    <row r="682" spans="1:8" ht="15.75" customHeight="1" x14ac:dyDescent="0.25">
      <c r="A682" s="42"/>
      <c r="H682" s="17"/>
    </row>
    <row r="683" spans="1:8" ht="15.75" customHeight="1" x14ac:dyDescent="0.25">
      <c r="A683" s="42"/>
      <c r="H683" s="17"/>
    </row>
    <row r="684" spans="1:8" ht="15.75" customHeight="1" x14ac:dyDescent="0.25">
      <c r="A684" s="42"/>
      <c r="H684" s="17"/>
    </row>
    <row r="685" spans="1:8" ht="15.75" customHeight="1" x14ac:dyDescent="0.25">
      <c r="A685" s="42"/>
      <c r="H685" s="17"/>
    </row>
    <row r="686" spans="1:8" ht="15.75" customHeight="1" x14ac:dyDescent="0.25">
      <c r="A686" s="42"/>
      <c r="H686" s="17"/>
    </row>
    <row r="687" spans="1:8" ht="15.75" customHeight="1" x14ac:dyDescent="0.25">
      <c r="A687" s="42"/>
      <c r="H687" s="17"/>
    </row>
    <row r="688" spans="1:8" ht="15.75" customHeight="1" x14ac:dyDescent="0.25">
      <c r="A688" s="42"/>
      <c r="H688" s="17"/>
    </row>
    <row r="689" spans="1:8" ht="15.75" customHeight="1" x14ac:dyDescent="0.25">
      <c r="A689" s="42"/>
      <c r="H689" s="17"/>
    </row>
    <row r="690" spans="1:8" ht="15.75" customHeight="1" x14ac:dyDescent="0.25">
      <c r="A690" s="42"/>
      <c r="H690" s="17"/>
    </row>
    <row r="691" spans="1:8" ht="15.75" customHeight="1" x14ac:dyDescent="0.25">
      <c r="A691" s="42"/>
      <c r="H691" s="17"/>
    </row>
    <row r="692" spans="1:8" ht="15.75" customHeight="1" x14ac:dyDescent="0.25">
      <c r="A692" s="42"/>
      <c r="H692" s="17"/>
    </row>
    <row r="693" spans="1:8" ht="15.75" customHeight="1" x14ac:dyDescent="0.25">
      <c r="A693" s="42"/>
      <c r="H693" s="17"/>
    </row>
    <row r="694" spans="1:8" ht="15.75" customHeight="1" x14ac:dyDescent="0.25">
      <c r="A694" s="42"/>
      <c r="H694" s="17"/>
    </row>
    <row r="695" spans="1:8" ht="15.75" customHeight="1" x14ac:dyDescent="0.25">
      <c r="A695" s="42"/>
      <c r="H695" s="17"/>
    </row>
    <row r="696" spans="1:8" ht="15.75" customHeight="1" x14ac:dyDescent="0.25">
      <c r="A696" s="42"/>
      <c r="H696" s="17"/>
    </row>
    <row r="697" spans="1:8" ht="15.75" customHeight="1" x14ac:dyDescent="0.25">
      <c r="A697" s="42"/>
      <c r="H697" s="17"/>
    </row>
    <row r="698" spans="1:8" ht="15.75" customHeight="1" x14ac:dyDescent="0.25">
      <c r="A698" s="42"/>
      <c r="H698" s="17"/>
    </row>
    <row r="699" spans="1:8" ht="15.75" customHeight="1" x14ac:dyDescent="0.25">
      <c r="A699" s="42"/>
      <c r="H699" s="17"/>
    </row>
    <row r="700" spans="1:8" ht="15.75" customHeight="1" x14ac:dyDescent="0.25">
      <c r="A700" s="42"/>
      <c r="H700" s="17"/>
    </row>
    <row r="701" spans="1:8" ht="15.75" customHeight="1" x14ac:dyDescent="0.25">
      <c r="A701" s="42"/>
      <c r="H701" s="17"/>
    </row>
    <row r="702" spans="1:8" ht="15.75" customHeight="1" x14ac:dyDescent="0.25">
      <c r="A702" s="42"/>
      <c r="H702" s="17"/>
    </row>
    <row r="703" spans="1:8" ht="15.75" customHeight="1" x14ac:dyDescent="0.25">
      <c r="A703" s="42"/>
      <c r="H703" s="17"/>
    </row>
    <row r="704" spans="1:8" ht="15.75" customHeight="1" x14ac:dyDescent="0.25">
      <c r="A704" s="42"/>
      <c r="H704" s="17"/>
    </row>
    <row r="705" spans="1:8" ht="15.75" customHeight="1" x14ac:dyDescent="0.25">
      <c r="A705" s="42"/>
      <c r="H705" s="17"/>
    </row>
    <row r="706" spans="1:8" ht="15.75" customHeight="1" x14ac:dyDescent="0.25">
      <c r="A706" s="42"/>
      <c r="H706" s="17"/>
    </row>
    <row r="707" spans="1:8" ht="15.75" customHeight="1" x14ac:dyDescent="0.25">
      <c r="A707" s="42"/>
      <c r="H707" s="17"/>
    </row>
    <row r="708" spans="1:8" ht="15.75" customHeight="1" x14ac:dyDescent="0.25">
      <c r="A708" s="42"/>
      <c r="H708" s="17"/>
    </row>
    <row r="709" spans="1:8" ht="15.75" customHeight="1" x14ac:dyDescent="0.25">
      <c r="A709" s="42"/>
      <c r="H709" s="17"/>
    </row>
    <row r="710" spans="1:8" ht="15.75" customHeight="1" x14ac:dyDescent="0.25">
      <c r="A710" s="42"/>
      <c r="H710" s="17"/>
    </row>
    <row r="711" spans="1:8" ht="15.75" customHeight="1" x14ac:dyDescent="0.25">
      <c r="A711" s="42"/>
      <c r="H711" s="17"/>
    </row>
    <row r="712" spans="1:8" ht="15.75" customHeight="1" x14ac:dyDescent="0.25">
      <c r="A712" s="42"/>
      <c r="H712" s="17"/>
    </row>
    <row r="713" spans="1:8" ht="15.75" customHeight="1" x14ac:dyDescent="0.25">
      <c r="A713" s="42"/>
      <c r="H713" s="17"/>
    </row>
    <row r="714" spans="1:8" ht="15.75" customHeight="1" x14ac:dyDescent="0.25">
      <c r="A714" s="42"/>
      <c r="H714" s="17"/>
    </row>
    <row r="715" spans="1:8" ht="15.75" customHeight="1" x14ac:dyDescent="0.25">
      <c r="A715" s="42"/>
      <c r="H715" s="17"/>
    </row>
    <row r="716" spans="1:8" ht="15.75" customHeight="1" x14ac:dyDescent="0.25">
      <c r="A716" s="42"/>
      <c r="H716" s="17"/>
    </row>
    <row r="717" spans="1:8" ht="15.75" customHeight="1" x14ac:dyDescent="0.25">
      <c r="A717" s="42"/>
      <c r="H717" s="17"/>
    </row>
    <row r="718" spans="1:8" ht="15.75" customHeight="1" x14ac:dyDescent="0.25">
      <c r="A718" s="42"/>
      <c r="H718" s="17"/>
    </row>
    <row r="719" spans="1:8" ht="15.75" customHeight="1" x14ac:dyDescent="0.25">
      <c r="A719" s="42"/>
      <c r="H719" s="17"/>
    </row>
    <row r="720" spans="1:8" ht="15.75" customHeight="1" x14ac:dyDescent="0.25">
      <c r="A720" s="42"/>
      <c r="H720" s="17"/>
    </row>
    <row r="721" spans="1:8" ht="15.75" customHeight="1" x14ac:dyDescent="0.25">
      <c r="A721" s="42"/>
      <c r="H721" s="17"/>
    </row>
    <row r="722" spans="1:8" ht="15.75" customHeight="1" x14ac:dyDescent="0.25">
      <c r="A722" s="42"/>
      <c r="H722" s="17"/>
    </row>
    <row r="723" spans="1:8" ht="15.75" customHeight="1" x14ac:dyDescent="0.25">
      <c r="A723" s="42"/>
      <c r="H723" s="17"/>
    </row>
    <row r="724" spans="1:8" ht="15.75" customHeight="1" x14ac:dyDescent="0.25">
      <c r="A724" s="42"/>
      <c r="H724" s="17"/>
    </row>
    <row r="725" spans="1:8" ht="15.75" customHeight="1" x14ac:dyDescent="0.25">
      <c r="A725" s="42"/>
      <c r="H725" s="17"/>
    </row>
    <row r="726" spans="1:8" ht="15.75" customHeight="1" x14ac:dyDescent="0.25">
      <c r="A726" s="42"/>
      <c r="H726" s="17"/>
    </row>
    <row r="727" spans="1:8" ht="15.75" customHeight="1" x14ac:dyDescent="0.25">
      <c r="A727" s="42"/>
      <c r="H727" s="17"/>
    </row>
    <row r="728" spans="1:8" ht="15.75" customHeight="1" x14ac:dyDescent="0.25">
      <c r="A728" s="42"/>
      <c r="H728" s="17"/>
    </row>
    <row r="729" spans="1:8" ht="15.75" customHeight="1" x14ac:dyDescent="0.25">
      <c r="A729" s="42"/>
      <c r="H729" s="17"/>
    </row>
    <row r="730" spans="1:8" ht="15.75" customHeight="1" x14ac:dyDescent="0.25">
      <c r="A730" s="42"/>
      <c r="H730" s="17"/>
    </row>
    <row r="731" spans="1:8" ht="15.75" customHeight="1" x14ac:dyDescent="0.25">
      <c r="A731" s="42"/>
      <c r="H731" s="17"/>
    </row>
    <row r="732" spans="1:8" ht="15.75" customHeight="1" x14ac:dyDescent="0.25">
      <c r="A732" s="42"/>
      <c r="H732" s="17"/>
    </row>
    <row r="733" spans="1:8" ht="15.75" customHeight="1" x14ac:dyDescent="0.25">
      <c r="A733" s="42"/>
      <c r="H733" s="17"/>
    </row>
    <row r="734" spans="1:8" ht="15.75" customHeight="1" x14ac:dyDescent="0.25">
      <c r="A734" s="42"/>
      <c r="H734" s="17"/>
    </row>
    <row r="735" spans="1:8" ht="15.75" customHeight="1" x14ac:dyDescent="0.25">
      <c r="A735" s="42"/>
      <c r="H735" s="17"/>
    </row>
    <row r="736" spans="1:8" ht="15.75" customHeight="1" x14ac:dyDescent="0.25">
      <c r="A736" s="42"/>
      <c r="H736" s="17"/>
    </row>
    <row r="737" spans="1:8" ht="15.75" customHeight="1" x14ac:dyDescent="0.25">
      <c r="A737" s="42"/>
      <c r="H737" s="17"/>
    </row>
    <row r="738" spans="1:8" ht="15.75" customHeight="1" x14ac:dyDescent="0.25">
      <c r="A738" s="42"/>
      <c r="H738" s="17"/>
    </row>
    <row r="739" spans="1:8" ht="15.75" customHeight="1" x14ac:dyDescent="0.25">
      <c r="A739" s="42"/>
      <c r="H739" s="17"/>
    </row>
    <row r="740" spans="1:8" ht="15.75" customHeight="1" x14ac:dyDescent="0.25">
      <c r="A740" s="42"/>
      <c r="H740" s="17"/>
    </row>
    <row r="741" spans="1:8" ht="15.75" customHeight="1" x14ac:dyDescent="0.25">
      <c r="A741" s="42"/>
      <c r="H741" s="17"/>
    </row>
    <row r="742" spans="1:8" ht="15.75" customHeight="1" x14ac:dyDescent="0.25">
      <c r="A742" s="42"/>
      <c r="H742" s="17"/>
    </row>
    <row r="743" spans="1:8" ht="15.75" customHeight="1" x14ac:dyDescent="0.25">
      <c r="A743" s="42"/>
      <c r="H743" s="17"/>
    </row>
    <row r="744" spans="1:8" ht="15.75" customHeight="1" x14ac:dyDescent="0.25">
      <c r="A744" s="42"/>
      <c r="H744" s="17"/>
    </row>
    <row r="745" spans="1:8" ht="15.75" customHeight="1" x14ac:dyDescent="0.25">
      <c r="A745" s="42"/>
      <c r="H745" s="17"/>
    </row>
    <row r="746" spans="1:8" ht="15.75" customHeight="1" x14ac:dyDescent="0.25">
      <c r="A746" s="42"/>
      <c r="H746" s="17"/>
    </row>
    <row r="747" spans="1:8" ht="15.75" customHeight="1" x14ac:dyDescent="0.25">
      <c r="A747" s="42"/>
      <c r="H747" s="17"/>
    </row>
    <row r="748" spans="1:8" ht="15.75" customHeight="1" x14ac:dyDescent="0.25">
      <c r="A748" s="42"/>
      <c r="H748" s="17"/>
    </row>
    <row r="749" spans="1:8" ht="15.75" customHeight="1" x14ac:dyDescent="0.25">
      <c r="A749" s="42"/>
      <c r="H749" s="17"/>
    </row>
    <row r="750" spans="1:8" ht="15.75" customHeight="1" x14ac:dyDescent="0.25">
      <c r="A750" s="42"/>
      <c r="H750" s="17"/>
    </row>
    <row r="751" spans="1:8" ht="15.75" customHeight="1" x14ac:dyDescent="0.25">
      <c r="A751" s="42"/>
      <c r="H751" s="17"/>
    </row>
    <row r="752" spans="1:8" ht="15.75" customHeight="1" x14ac:dyDescent="0.25">
      <c r="A752" s="42"/>
      <c r="H752" s="17"/>
    </row>
    <row r="753" spans="1:8" ht="15.75" customHeight="1" x14ac:dyDescent="0.25">
      <c r="A753" s="42"/>
      <c r="H753" s="17"/>
    </row>
    <row r="754" spans="1:8" ht="15.75" customHeight="1" x14ac:dyDescent="0.25">
      <c r="A754" s="42"/>
      <c r="H754" s="17"/>
    </row>
    <row r="755" spans="1:8" ht="15.75" customHeight="1" x14ac:dyDescent="0.25">
      <c r="A755" s="42"/>
      <c r="H755" s="17"/>
    </row>
    <row r="756" spans="1:8" ht="15.75" customHeight="1" x14ac:dyDescent="0.25">
      <c r="A756" s="42"/>
      <c r="H756" s="17"/>
    </row>
    <row r="757" spans="1:8" ht="15.75" customHeight="1" x14ac:dyDescent="0.25">
      <c r="A757" s="42"/>
      <c r="H757" s="17"/>
    </row>
    <row r="758" spans="1:8" ht="15.75" customHeight="1" x14ac:dyDescent="0.25">
      <c r="A758" s="42"/>
      <c r="H758" s="17"/>
    </row>
    <row r="759" spans="1:8" ht="15.75" customHeight="1" x14ac:dyDescent="0.25">
      <c r="A759" s="42"/>
      <c r="H759" s="17"/>
    </row>
    <row r="760" spans="1:8" ht="15.75" customHeight="1" x14ac:dyDescent="0.25">
      <c r="A760" s="42"/>
      <c r="H760" s="17"/>
    </row>
    <row r="761" spans="1:8" ht="15.75" customHeight="1" x14ac:dyDescent="0.25">
      <c r="A761" s="42"/>
      <c r="H761" s="17"/>
    </row>
    <row r="762" spans="1:8" ht="15.75" customHeight="1" x14ac:dyDescent="0.25">
      <c r="A762" s="42"/>
      <c r="H762" s="17"/>
    </row>
    <row r="763" spans="1:8" ht="15.75" customHeight="1" x14ac:dyDescent="0.25">
      <c r="A763" s="42"/>
      <c r="H763" s="17"/>
    </row>
    <row r="764" spans="1:8" ht="15.75" customHeight="1" x14ac:dyDescent="0.25">
      <c r="A764" s="42"/>
      <c r="H764" s="17"/>
    </row>
    <row r="765" spans="1:8" ht="15.75" customHeight="1" x14ac:dyDescent="0.25">
      <c r="A765" s="42"/>
      <c r="H765" s="17"/>
    </row>
    <row r="766" spans="1:8" ht="15.75" customHeight="1" x14ac:dyDescent="0.25">
      <c r="A766" s="42"/>
      <c r="H766" s="17"/>
    </row>
    <row r="767" spans="1:8" ht="15.75" customHeight="1" x14ac:dyDescent="0.25">
      <c r="A767" s="42"/>
      <c r="H767" s="17"/>
    </row>
    <row r="768" spans="1:8" ht="15.75" customHeight="1" x14ac:dyDescent="0.25">
      <c r="A768" s="42"/>
      <c r="H768" s="17"/>
    </row>
    <row r="769" spans="1:8" ht="15.75" customHeight="1" x14ac:dyDescent="0.25">
      <c r="A769" s="42"/>
      <c r="H769" s="17"/>
    </row>
    <row r="770" spans="1:8" ht="15.75" customHeight="1" x14ac:dyDescent="0.25">
      <c r="A770" s="42"/>
      <c r="H770" s="17"/>
    </row>
    <row r="771" spans="1:8" ht="15.75" customHeight="1" x14ac:dyDescent="0.25">
      <c r="A771" s="42"/>
      <c r="H771" s="17"/>
    </row>
    <row r="772" spans="1:8" ht="15.75" customHeight="1" x14ac:dyDescent="0.25">
      <c r="A772" s="42"/>
      <c r="H772" s="17"/>
    </row>
    <row r="773" spans="1:8" ht="15.75" customHeight="1" x14ac:dyDescent="0.25">
      <c r="A773" s="42"/>
      <c r="H773" s="17"/>
    </row>
    <row r="774" spans="1:8" ht="15.75" customHeight="1" x14ac:dyDescent="0.25">
      <c r="A774" s="42"/>
      <c r="H774" s="17"/>
    </row>
    <row r="775" spans="1:8" ht="15.75" customHeight="1" x14ac:dyDescent="0.25">
      <c r="A775" s="42"/>
      <c r="H775" s="17"/>
    </row>
    <row r="776" spans="1:8" ht="15.75" customHeight="1" x14ac:dyDescent="0.25">
      <c r="A776" s="42"/>
      <c r="H776" s="17"/>
    </row>
    <row r="777" spans="1:8" ht="15.75" customHeight="1" x14ac:dyDescent="0.25">
      <c r="A777" s="42"/>
      <c r="H777" s="17"/>
    </row>
    <row r="778" spans="1:8" ht="15.75" customHeight="1" x14ac:dyDescent="0.25">
      <c r="A778" s="42"/>
      <c r="H778" s="17"/>
    </row>
    <row r="779" spans="1:8" ht="15.75" customHeight="1" x14ac:dyDescent="0.25">
      <c r="A779" s="42"/>
      <c r="H779" s="17"/>
    </row>
    <row r="780" spans="1:8" ht="15.75" customHeight="1" x14ac:dyDescent="0.25">
      <c r="A780" s="42"/>
      <c r="H780" s="17"/>
    </row>
    <row r="781" spans="1:8" ht="15.75" customHeight="1" x14ac:dyDescent="0.25">
      <c r="A781" s="42"/>
      <c r="H781" s="17"/>
    </row>
    <row r="782" spans="1:8" ht="15.75" customHeight="1" x14ac:dyDescent="0.25">
      <c r="A782" s="42"/>
      <c r="H782" s="17"/>
    </row>
    <row r="783" spans="1:8" ht="15.75" customHeight="1" x14ac:dyDescent="0.25">
      <c r="A783" s="42"/>
      <c r="H783" s="17"/>
    </row>
    <row r="784" spans="1:8" ht="15.75" customHeight="1" x14ac:dyDescent="0.25">
      <c r="A784" s="42"/>
      <c r="H784" s="17"/>
    </row>
    <row r="785" spans="1:8" ht="15.75" customHeight="1" x14ac:dyDescent="0.25">
      <c r="A785" s="42"/>
      <c r="H785" s="17"/>
    </row>
    <row r="786" spans="1:8" ht="15.75" customHeight="1" x14ac:dyDescent="0.25">
      <c r="A786" s="42"/>
      <c r="H786" s="17"/>
    </row>
    <row r="787" spans="1:8" ht="15.75" customHeight="1" x14ac:dyDescent="0.25">
      <c r="A787" s="42"/>
      <c r="H787" s="17"/>
    </row>
    <row r="788" spans="1:8" ht="15.75" customHeight="1" x14ac:dyDescent="0.25">
      <c r="A788" s="42"/>
      <c r="H788" s="17"/>
    </row>
    <row r="789" spans="1:8" ht="15.75" customHeight="1" x14ac:dyDescent="0.25">
      <c r="A789" s="42"/>
      <c r="H789" s="17"/>
    </row>
    <row r="790" spans="1:8" ht="15.75" customHeight="1" x14ac:dyDescent="0.25">
      <c r="A790" s="42"/>
      <c r="H790" s="17"/>
    </row>
    <row r="791" spans="1:8" ht="15.75" customHeight="1" x14ac:dyDescent="0.25">
      <c r="A791" s="42"/>
      <c r="H791" s="17"/>
    </row>
    <row r="792" spans="1:8" ht="15.75" customHeight="1" x14ac:dyDescent="0.25">
      <c r="A792" s="42"/>
      <c r="H792" s="17"/>
    </row>
    <row r="793" spans="1:8" ht="15.75" customHeight="1" x14ac:dyDescent="0.25">
      <c r="A793" s="42"/>
      <c r="H793" s="17"/>
    </row>
    <row r="794" spans="1:8" ht="15.75" customHeight="1" x14ac:dyDescent="0.25">
      <c r="A794" s="42"/>
      <c r="H794" s="17"/>
    </row>
    <row r="795" spans="1:8" ht="15.75" customHeight="1" x14ac:dyDescent="0.25">
      <c r="A795" s="42"/>
      <c r="H795" s="17"/>
    </row>
    <row r="796" spans="1:8" ht="15.75" customHeight="1" x14ac:dyDescent="0.25">
      <c r="A796" s="42"/>
      <c r="H796" s="17"/>
    </row>
    <row r="797" spans="1:8" ht="15.75" customHeight="1" x14ac:dyDescent="0.25">
      <c r="A797" s="42"/>
      <c r="H797" s="17"/>
    </row>
    <row r="798" spans="1:8" ht="15.75" customHeight="1" x14ac:dyDescent="0.25">
      <c r="A798" s="42"/>
      <c r="H798" s="17"/>
    </row>
    <row r="799" spans="1:8" ht="15.75" customHeight="1" x14ac:dyDescent="0.25">
      <c r="A799" s="42"/>
      <c r="H799" s="17"/>
    </row>
    <row r="800" spans="1:8" ht="15.75" customHeight="1" x14ac:dyDescent="0.25">
      <c r="A800" s="42"/>
      <c r="H800" s="17"/>
    </row>
    <row r="801" spans="1:8" ht="15.75" customHeight="1" x14ac:dyDescent="0.25">
      <c r="A801" s="42"/>
      <c r="H801" s="17"/>
    </row>
    <row r="802" spans="1:8" ht="15.75" customHeight="1" x14ac:dyDescent="0.25">
      <c r="A802" s="42"/>
      <c r="H802" s="17"/>
    </row>
    <row r="803" spans="1:8" ht="15.75" customHeight="1" x14ac:dyDescent="0.25">
      <c r="A803" s="42"/>
      <c r="H803" s="17"/>
    </row>
    <row r="804" spans="1:8" ht="15.75" customHeight="1" x14ac:dyDescent="0.25">
      <c r="A804" s="42"/>
      <c r="H804" s="17"/>
    </row>
    <row r="805" spans="1:8" ht="15.75" customHeight="1" x14ac:dyDescent="0.25">
      <c r="A805" s="42"/>
      <c r="H805" s="17"/>
    </row>
    <row r="806" spans="1:8" ht="15.75" customHeight="1" x14ac:dyDescent="0.25">
      <c r="A806" s="42"/>
      <c r="H806" s="17"/>
    </row>
    <row r="807" spans="1:8" ht="15.75" customHeight="1" x14ac:dyDescent="0.25">
      <c r="A807" s="42"/>
      <c r="H807" s="17"/>
    </row>
    <row r="808" spans="1:8" ht="15.75" customHeight="1" x14ac:dyDescent="0.25">
      <c r="A808" s="42"/>
      <c r="H808" s="17"/>
    </row>
    <row r="809" spans="1:8" ht="15.75" customHeight="1" x14ac:dyDescent="0.25">
      <c r="A809" s="42"/>
      <c r="H809" s="17"/>
    </row>
    <row r="810" spans="1:8" ht="15.75" customHeight="1" x14ac:dyDescent="0.25">
      <c r="A810" s="42"/>
      <c r="H810" s="17"/>
    </row>
    <row r="811" spans="1:8" ht="15.75" customHeight="1" x14ac:dyDescent="0.25">
      <c r="A811" s="42"/>
      <c r="H811" s="17"/>
    </row>
    <row r="812" spans="1:8" ht="15.75" customHeight="1" x14ac:dyDescent="0.25">
      <c r="A812" s="42"/>
      <c r="H812" s="17"/>
    </row>
    <row r="813" spans="1:8" ht="15.75" customHeight="1" x14ac:dyDescent="0.25">
      <c r="A813" s="42"/>
      <c r="H813" s="17"/>
    </row>
    <row r="814" spans="1:8" ht="15.75" customHeight="1" x14ac:dyDescent="0.25">
      <c r="A814" s="42"/>
      <c r="H814" s="17"/>
    </row>
    <row r="815" spans="1:8" ht="15.75" customHeight="1" x14ac:dyDescent="0.25">
      <c r="A815" s="42"/>
      <c r="H815" s="17"/>
    </row>
    <row r="816" spans="1:8" ht="15.75" customHeight="1" x14ac:dyDescent="0.25">
      <c r="A816" s="42"/>
      <c r="H816" s="17"/>
    </row>
    <row r="817" spans="1:8" ht="15.75" customHeight="1" x14ac:dyDescent="0.25">
      <c r="A817" s="42"/>
      <c r="H817" s="17"/>
    </row>
    <row r="818" spans="1:8" ht="15.75" customHeight="1" x14ac:dyDescent="0.25">
      <c r="A818" s="42"/>
      <c r="H818" s="17"/>
    </row>
    <row r="819" spans="1:8" ht="15.75" customHeight="1" x14ac:dyDescent="0.25">
      <c r="A819" s="42"/>
      <c r="H819" s="17"/>
    </row>
    <row r="820" spans="1:8" ht="15.75" customHeight="1" x14ac:dyDescent="0.25">
      <c r="A820" s="42"/>
      <c r="H820" s="17"/>
    </row>
    <row r="821" spans="1:8" ht="15.75" customHeight="1" x14ac:dyDescent="0.25">
      <c r="A821" s="42"/>
      <c r="H821" s="17"/>
    </row>
    <row r="822" spans="1:8" ht="15.75" customHeight="1" x14ac:dyDescent="0.25">
      <c r="A822" s="42"/>
      <c r="H822" s="17"/>
    </row>
    <row r="823" spans="1:8" ht="15.75" customHeight="1" x14ac:dyDescent="0.25">
      <c r="A823" s="42"/>
      <c r="H823" s="17"/>
    </row>
    <row r="824" spans="1:8" ht="15.75" customHeight="1" x14ac:dyDescent="0.25">
      <c r="A824" s="42"/>
      <c r="H824" s="17"/>
    </row>
    <row r="825" spans="1:8" ht="15.75" customHeight="1" x14ac:dyDescent="0.25">
      <c r="A825" s="42"/>
      <c r="H825" s="17"/>
    </row>
    <row r="826" spans="1:8" ht="15.75" customHeight="1" x14ac:dyDescent="0.25">
      <c r="A826" s="42"/>
      <c r="H826" s="17"/>
    </row>
    <row r="827" spans="1:8" ht="15.75" customHeight="1" x14ac:dyDescent="0.25">
      <c r="A827" s="42"/>
      <c r="H827" s="17"/>
    </row>
    <row r="828" spans="1:8" ht="15.75" customHeight="1" x14ac:dyDescent="0.25">
      <c r="A828" s="42"/>
      <c r="H828" s="17"/>
    </row>
    <row r="829" spans="1:8" ht="15.75" customHeight="1" x14ac:dyDescent="0.25">
      <c r="A829" s="42"/>
      <c r="H829" s="17"/>
    </row>
    <row r="830" spans="1:8" ht="15.75" customHeight="1" x14ac:dyDescent="0.25">
      <c r="A830" s="42"/>
      <c r="H830" s="17"/>
    </row>
    <row r="831" spans="1:8" ht="15.75" customHeight="1" x14ac:dyDescent="0.25">
      <c r="A831" s="42"/>
      <c r="H831" s="17"/>
    </row>
    <row r="832" spans="1:8" ht="15.75" customHeight="1" x14ac:dyDescent="0.25">
      <c r="A832" s="42"/>
      <c r="H832" s="17"/>
    </row>
    <row r="833" spans="1:8" ht="15.75" customHeight="1" x14ac:dyDescent="0.25">
      <c r="A833" s="42"/>
      <c r="H833" s="17"/>
    </row>
    <row r="834" spans="1:8" ht="15.75" customHeight="1" x14ac:dyDescent="0.25">
      <c r="A834" s="42"/>
      <c r="H834" s="17"/>
    </row>
    <row r="835" spans="1:8" ht="15.75" customHeight="1" x14ac:dyDescent="0.25">
      <c r="A835" s="42"/>
      <c r="H835" s="17"/>
    </row>
    <row r="836" spans="1:8" ht="15.75" customHeight="1" x14ac:dyDescent="0.25">
      <c r="A836" s="42"/>
      <c r="H836" s="17"/>
    </row>
    <row r="837" spans="1:8" ht="15.75" customHeight="1" x14ac:dyDescent="0.25">
      <c r="A837" s="42"/>
      <c r="H837" s="17"/>
    </row>
    <row r="838" spans="1:8" ht="15.75" customHeight="1" x14ac:dyDescent="0.25">
      <c r="A838" s="42"/>
      <c r="H838" s="17"/>
    </row>
    <row r="839" spans="1:8" ht="15.75" customHeight="1" x14ac:dyDescent="0.25">
      <c r="A839" s="42"/>
      <c r="H839" s="17"/>
    </row>
    <row r="840" spans="1:8" ht="15.75" customHeight="1" x14ac:dyDescent="0.25">
      <c r="A840" s="42"/>
      <c r="H840" s="17"/>
    </row>
    <row r="841" spans="1:8" ht="15.75" customHeight="1" x14ac:dyDescent="0.25">
      <c r="A841" s="42"/>
      <c r="H841" s="17"/>
    </row>
    <row r="842" spans="1:8" ht="15.75" customHeight="1" x14ac:dyDescent="0.25">
      <c r="A842" s="42"/>
      <c r="H842" s="17"/>
    </row>
    <row r="843" spans="1:8" ht="15.75" customHeight="1" x14ac:dyDescent="0.25">
      <c r="A843" s="42"/>
      <c r="H843" s="17"/>
    </row>
    <row r="844" spans="1:8" ht="15.75" customHeight="1" x14ac:dyDescent="0.25">
      <c r="A844" s="42"/>
      <c r="H844" s="17"/>
    </row>
    <row r="845" spans="1:8" ht="15.75" customHeight="1" x14ac:dyDescent="0.25">
      <c r="A845" s="42"/>
      <c r="H845" s="17"/>
    </row>
    <row r="846" spans="1:8" ht="15.75" customHeight="1" x14ac:dyDescent="0.25">
      <c r="A846" s="42"/>
      <c r="H846" s="17"/>
    </row>
    <row r="847" spans="1:8" ht="15.75" customHeight="1" x14ac:dyDescent="0.25">
      <c r="A847" s="42"/>
      <c r="H847" s="17"/>
    </row>
    <row r="848" spans="1:8" ht="15.75" customHeight="1" x14ac:dyDescent="0.25">
      <c r="A848" s="42"/>
      <c r="H848" s="17"/>
    </row>
    <row r="849" spans="1:8" ht="15.75" customHeight="1" x14ac:dyDescent="0.25">
      <c r="A849" s="42"/>
      <c r="H849" s="17"/>
    </row>
    <row r="850" spans="1:8" ht="15.75" customHeight="1" x14ac:dyDescent="0.25">
      <c r="A850" s="42"/>
      <c r="H850" s="17"/>
    </row>
    <row r="851" spans="1:8" ht="15.75" customHeight="1" x14ac:dyDescent="0.25">
      <c r="A851" s="42"/>
      <c r="H851" s="17"/>
    </row>
    <row r="852" spans="1:8" ht="15.75" customHeight="1" x14ac:dyDescent="0.25">
      <c r="A852" s="42"/>
      <c r="H852" s="17"/>
    </row>
    <row r="853" spans="1:8" ht="15.75" customHeight="1" x14ac:dyDescent="0.25">
      <c r="A853" s="42"/>
      <c r="H853" s="17"/>
    </row>
    <row r="854" spans="1:8" ht="15.75" customHeight="1" x14ac:dyDescent="0.25">
      <c r="A854" s="42"/>
      <c r="H854" s="17"/>
    </row>
    <row r="855" spans="1:8" ht="15.75" customHeight="1" x14ac:dyDescent="0.25">
      <c r="A855" s="42"/>
      <c r="H855" s="17"/>
    </row>
    <row r="856" spans="1:8" ht="15.75" customHeight="1" x14ac:dyDescent="0.25">
      <c r="A856" s="42"/>
      <c r="H856" s="17"/>
    </row>
    <row r="857" spans="1:8" ht="15.75" customHeight="1" x14ac:dyDescent="0.25">
      <c r="A857" s="42"/>
      <c r="H857" s="17"/>
    </row>
    <row r="858" spans="1:8" ht="15.75" customHeight="1" x14ac:dyDescent="0.25">
      <c r="A858" s="42"/>
      <c r="H858" s="17"/>
    </row>
    <row r="859" spans="1:8" ht="15.75" customHeight="1" x14ac:dyDescent="0.25">
      <c r="A859" s="42"/>
      <c r="H859" s="17"/>
    </row>
    <row r="860" spans="1:8" ht="15.75" customHeight="1" x14ac:dyDescent="0.25">
      <c r="A860" s="42"/>
      <c r="H860" s="17"/>
    </row>
    <row r="861" spans="1:8" ht="15.75" customHeight="1" x14ac:dyDescent="0.25">
      <c r="A861" s="42"/>
      <c r="H861" s="17"/>
    </row>
    <row r="862" spans="1:8" ht="15.75" customHeight="1" x14ac:dyDescent="0.25">
      <c r="A862" s="42"/>
      <c r="H862" s="17"/>
    </row>
    <row r="863" spans="1:8" ht="15.75" customHeight="1" x14ac:dyDescent="0.25">
      <c r="A863" s="42"/>
      <c r="H863" s="17"/>
    </row>
    <row r="864" spans="1:8" ht="15.75" customHeight="1" x14ac:dyDescent="0.25">
      <c r="A864" s="42"/>
      <c r="H864" s="17"/>
    </row>
    <row r="865" spans="1:8" ht="15.75" customHeight="1" x14ac:dyDescent="0.25">
      <c r="A865" s="42"/>
      <c r="H865" s="17"/>
    </row>
    <row r="866" spans="1:8" ht="15.75" customHeight="1" x14ac:dyDescent="0.25">
      <c r="A866" s="42"/>
      <c r="H866" s="17"/>
    </row>
    <row r="867" spans="1:8" ht="15.75" customHeight="1" x14ac:dyDescent="0.25">
      <c r="A867" s="42"/>
      <c r="H867" s="17"/>
    </row>
    <row r="868" spans="1:8" ht="15.75" customHeight="1" x14ac:dyDescent="0.25">
      <c r="A868" s="42"/>
      <c r="H868" s="17"/>
    </row>
    <row r="869" spans="1:8" ht="15.75" customHeight="1" x14ac:dyDescent="0.25">
      <c r="A869" s="42"/>
      <c r="H869" s="17"/>
    </row>
    <row r="870" spans="1:8" ht="15.75" customHeight="1" x14ac:dyDescent="0.25">
      <c r="A870" s="42"/>
      <c r="H870" s="17"/>
    </row>
    <row r="871" spans="1:8" ht="15.75" customHeight="1" x14ac:dyDescent="0.25">
      <c r="A871" s="42"/>
      <c r="H871" s="17"/>
    </row>
    <row r="872" spans="1:8" ht="15.75" customHeight="1" x14ac:dyDescent="0.25">
      <c r="A872" s="42"/>
      <c r="H872" s="17"/>
    </row>
    <row r="873" spans="1:8" ht="15.75" customHeight="1" x14ac:dyDescent="0.25">
      <c r="A873" s="42"/>
      <c r="H873" s="17"/>
    </row>
    <row r="874" spans="1:8" ht="15.75" customHeight="1" x14ac:dyDescent="0.25">
      <c r="A874" s="42"/>
      <c r="H874" s="17"/>
    </row>
    <row r="875" spans="1:8" ht="15.75" customHeight="1" x14ac:dyDescent="0.25">
      <c r="A875" s="42"/>
      <c r="H875" s="17"/>
    </row>
    <row r="876" spans="1:8" ht="15.75" customHeight="1" x14ac:dyDescent="0.25">
      <c r="A876" s="42"/>
      <c r="H876" s="17"/>
    </row>
    <row r="877" spans="1:8" ht="15.75" customHeight="1" x14ac:dyDescent="0.25">
      <c r="A877" s="42"/>
      <c r="H877" s="17"/>
    </row>
    <row r="878" spans="1:8" ht="15.75" customHeight="1" x14ac:dyDescent="0.25">
      <c r="A878" s="42"/>
      <c r="H878" s="17"/>
    </row>
    <row r="879" spans="1:8" ht="15.75" customHeight="1" x14ac:dyDescent="0.25">
      <c r="A879" s="42"/>
      <c r="H879" s="17"/>
    </row>
    <row r="880" spans="1:8" ht="15.75" customHeight="1" x14ac:dyDescent="0.25">
      <c r="A880" s="42"/>
      <c r="H880" s="17"/>
    </row>
    <row r="881" spans="1:8" ht="15.75" customHeight="1" x14ac:dyDescent="0.25">
      <c r="A881" s="42"/>
      <c r="H881" s="17"/>
    </row>
    <row r="882" spans="1:8" ht="15.75" customHeight="1" x14ac:dyDescent="0.25">
      <c r="A882" s="42"/>
      <c r="H882" s="17"/>
    </row>
    <row r="883" spans="1:8" ht="15.75" customHeight="1" x14ac:dyDescent="0.25">
      <c r="A883" s="42"/>
      <c r="H883" s="17"/>
    </row>
    <row r="884" spans="1:8" ht="15.75" customHeight="1" x14ac:dyDescent="0.25">
      <c r="A884" s="42"/>
      <c r="H884" s="17"/>
    </row>
    <row r="885" spans="1:8" ht="15.75" customHeight="1" x14ac:dyDescent="0.25">
      <c r="A885" s="42"/>
      <c r="H885" s="17"/>
    </row>
    <row r="886" spans="1:8" ht="15.75" customHeight="1" x14ac:dyDescent="0.25">
      <c r="A886" s="42"/>
      <c r="H886" s="17"/>
    </row>
    <row r="887" spans="1:8" ht="15.75" customHeight="1" x14ac:dyDescent="0.25">
      <c r="A887" s="42"/>
      <c r="H887" s="17"/>
    </row>
    <row r="888" spans="1:8" ht="15.75" customHeight="1" x14ac:dyDescent="0.25">
      <c r="A888" s="42"/>
      <c r="H888" s="17"/>
    </row>
    <row r="889" spans="1:8" ht="15.75" customHeight="1" x14ac:dyDescent="0.25">
      <c r="A889" s="42"/>
      <c r="H889" s="17"/>
    </row>
    <row r="890" spans="1:8" ht="15.75" customHeight="1" x14ac:dyDescent="0.25">
      <c r="A890" s="42"/>
      <c r="H890" s="17"/>
    </row>
    <row r="891" spans="1:8" ht="15.75" customHeight="1" x14ac:dyDescent="0.25">
      <c r="A891" s="42"/>
      <c r="H891" s="17"/>
    </row>
    <row r="892" spans="1:8" ht="15.75" customHeight="1" x14ac:dyDescent="0.25">
      <c r="A892" s="42"/>
      <c r="H892" s="17"/>
    </row>
    <row r="893" spans="1:8" ht="15.75" customHeight="1" x14ac:dyDescent="0.25">
      <c r="A893" s="42"/>
      <c r="H893" s="17"/>
    </row>
    <row r="894" spans="1:8" ht="15.75" customHeight="1" x14ac:dyDescent="0.25">
      <c r="A894" s="42"/>
      <c r="H894" s="17"/>
    </row>
    <row r="895" spans="1:8" ht="15.75" customHeight="1" x14ac:dyDescent="0.25">
      <c r="A895" s="42"/>
      <c r="H895" s="17"/>
    </row>
    <row r="896" spans="1:8" ht="15.75" customHeight="1" x14ac:dyDescent="0.25">
      <c r="A896" s="42"/>
      <c r="H896" s="17"/>
    </row>
    <row r="897" spans="1:8" ht="15.75" customHeight="1" x14ac:dyDescent="0.25">
      <c r="A897" s="42"/>
      <c r="H897" s="17"/>
    </row>
    <row r="898" spans="1:8" ht="15.75" customHeight="1" x14ac:dyDescent="0.25">
      <c r="A898" s="42"/>
      <c r="H898" s="17"/>
    </row>
    <row r="899" spans="1:8" ht="15.75" customHeight="1" x14ac:dyDescent="0.25">
      <c r="A899" s="42"/>
      <c r="H899" s="17"/>
    </row>
    <row r="900" spans="1:8" ht="15.75" customHeight="1" x14ac:dyDescent="0.25">
      <c r="A900" s="42"/>
      <c r="H900" s="17"/>
    </row>
    <row r="901" spans="1:8" ht="15.75" customHeight="1" x14ac:dyDescent="0.25">
      <c r="A901" s="42"/>
      <c r="H901" s="17"/>
    </row>
    <row r="902" spans="1:8" ht="15.75" customHeight="1" x14ac:dyDescent="0.25">
      <c r="A902" s="42"/>
      <c r="H902" s="17"/>
    </row>
    <row r="903" spans="1:8" ht="15.75" customHeight="1" x14ac:dyDescent="0.25">
      <c r="A903" s="42"/>
      <c r="H903" s="17"/>
    </row>
    <row r="904" spans="1:8" ht="15.75" customHeight="1" x14ac:dyDescent="0.25">
      <c r="A904" s="42"/>
      <c r="H904" s="17"/>
    </row>
    <row r="905" spans="1:8" ht="15.75" customHeight="1" x14ac:dyDescent="0.25">
      <c r="A905" s="42"/>
      <c r="H905" s="17"/>
    </row>
    <row r="906" spans="1:8" ht="15.75" customHeight="1" x14ac:dyDescent="0.25">
      <c r="A906" s="42"/>
      <c r="H906" s="17"/>
    </row>
    <row r="907" spans="1:8" ht="15.75" customHeight="1" x14ac:dyDescent="0.25">
      <c r="A907" s="42"/>
      <c r="H907" s="17"/>
    </row>
    <row r="908" spans="1:8" ht="15.75" customHeight="1" x14ac:dyDescent="0.25">
      <c r="A908" s="42"/>
      <c r="H908" s="17"/>
    </row>
    <row r="909" spans="1:8" ht="15.75" customHeight="1" x14ac:dyDescent="0.25">
      <c r="A909" s="42"/>
      <c r="H909" s="17"/>
    </row>
    <row r="910" spans="1:8" ht="15.75" customHeight="1" x14ac:dyDescent="0.25">
      <c r="A910" s="42"/>
      <c r="H910" s="17"/>
    </row>
    <row r="911" spans="1:8" ht="15.75" customHeight="1" x14ac:dyDescent="0.25">
      <c r="A911" s="42"/>
      <c r="H911" s="17"/>
    </row>
    <row r="912" spans="1:8" ht="15.75" customHeight="1" x14ac:dyDescent="0.25">
      <c r="A912" s="42"/>
      <c r="H912" s="17"/>
    </row>
    <row r="913" spans="1:8" ht="15.75" customHeight="1" x14ac:dyDescent="0.25">
      <c r="A913" s="42"/>
      <c r="H913" s="17"/>
    </row>
    <row r="914" spans="1:8" ht="15.75" customHeight="1" x14ac:dyDescent="0.25">
      <c r="A914" s="42"/>
      <c r="H914" s="17"/>
    </row>
    <row r="915" spans="1:8" ht="15.75" customHeight="1" x14ac:dyDescent="0.25">
      <c r="A915" s="42"/>
      <c r="H915" s="17"/>
    </row>
    <row r="916" spans="1:8" ht="15.75" customHeight="1" x14ac:dyDescent="0.25">
      <c r="A916" s="42"/>
      <c r="H916" s="17"/>
    </row>
    <row r="917" spans="1:8" ht="15.75" customHeight="1" x14ac:dyDescent="0.25">
      <c r="A917" s="42"/>
      <c r="H917" s="17"/>
    </row>
    <row r="918" spans="1:8" ht="15.75" customHeight="1" x14ac:dyDescent="0.25">
      <c r="A918" s="42"/>
      <c r="H918" s="17"/>
    </row>
    <row r="919" spans="1:8" ht="15.75" customHeight="1" x14ac:dyDescent="0.25">
      <c r="A919" s="42"/>
      <c r="H919" s="17"/>
    </row>
    <row r="920" spans="1:8" ht="15.75" customHeight="1" x14ac:dyDescent="0.25">
      <c r="A920" s="42"/>
      <c r="H920" s="17"/>
    </row>
    <row r="921" spans="1:8" ht="15.75" customHeight="1" x14ac:dyDescent="0.25">
      <c r="A921" s="42"/>
      <c r="H921" s="17"/>
    </row>
    <row r="922" spans="1:8" ht="15.75" customHeight="1" x14ac:dyDescent="0.25">
      <c r="A922" s="42"/>
      <c r="H922" s="17"/>
    </row>
    <row r="923" spans="1:8" ht="15.75" customHeight="1" x14ac:dyDescent="0.25">
      <c r="A923" s="42"/>
      <c r="H923" s="17"/>
    </row>
    <row r="924" spans="1:8" ht="15.75" customHeight="1" x14ac:dyDescent="0.25">
      <c r="A924" s="42"/>
      <c r="H924" s="17"/>
    </row>
    <row r="925" spans="1:8" ht="15.75" customHeight="1" x14ac:dyDescent="0.25">
      <c r="A925" s="42"/>
      <c r="H925" s="17"/>
    </row>
    <row r="926" spans="1:8" ht="15.75" customHeight="1" x14ac:dyDescent="0.25">
      <c r="A926" s="42"/>
      <c r="H926" s="17"/>
    </row>
    <row r="927" spans="1:8" ht="15.75" customHeight="1" x14ac:dyDescent="0.25">
      <c r="A927" s="42"/>
      <c r="H927" s="17"/>
    </row>
    <row r="928" spans="1:8" ht="15.75" customHeight="1" x14ac:dyDescent="0.25">
      <c r="A928" s="42"/>
      <c r="H928" s="17"/>
    </row>
    <row r="929" spans="1:8" ht="15.75" customHeight="1" x14ac:dyDescent="0.25">
      <c r="A929" s="42"/>
      <c r="H929" s="17"/>
    </row>
    <row r="930" spans="1:8" ht="15.75" customHeight="1" x14ac:dyDescent="0.25">
      <c r="A930" s="42"/>
      <c r="H930" s="17"/>
    </row>
    <row r="931" spans="1:8" ht="15.75" customHeight="1" x14ac:dyDescent="0.25">
      <c r="A931" s="42"/>
      <c r="H931" s="17"/>
    </row>
    <row r="932" spans="1:8" ht="15.75" customHeight="1" x14ac:dyDescent="0.25">
      <c r="A932" s="42"/>
      <c r="H932" s="17"/>
    </row>
    <row r="933" spans="1:8" ht="15.75" customHeight="1" x14ac:dyDescent="0.25">
      <c r="A933" s="42"/>
      <c r="H933" s="17"/>
    </row>
    <row r="934" spans="1:8" ht="15.75" customHeight="1" x14ac:dyDescent="0.25">
      <c r="A934" s="42"/>
      <c r="H934" s="17"/>
    </row>
    <row r="935" spans="1:8" ht="15.75" customHeight="1" x14ac:dyDescent="0.25">
      <c r="A935" s="42"/>
      <c r="H935" s="17"/>
    </row>
    <row r="936" spans="1:8" ht="15.75" customHeight="1" x14ac:dyDescent="0.25">
      <c r="A936" s="42"/>
      <c r="H936" s="17"/>
    </row>
    <row r="937" spans="1:8" ht="15.75" customHeight="1" x14ac:dyDescent="0.25">
      <c r="A937" s="42"/>
      <c r="H937" s="17"/>
    </row>
    <row r="938" spans="1:8" ht="15.75" customHeight="1" x14ac:dyDescent="0.25">
      <c r="A938" s="42"/>
      <c r="H938" s="17"/>
    </row>
    <row r="939" spans="1:8" ht="15.75" customHeight="1" x14ac:dyDescent="0.25">
      <c r="A939" s="42"/>
      <c r="H939" s="17"/>
    </row>
    <row r="940" spans="1:8" ht="15.75" customHeight="1" x14ac:dyDescent="0.25">
      <c r="A940" s="42"/>
      <c r="H940" s="17"/>
    </row>
    <row r="941" spans="1:8" ht="15.75" customHeight="1" x14ac:dyDescent="0.25">
      <c r="A941" s="42"/>
      <c r="H941" s="17"/>
    </row>
    <row r="942" spans="1:8" ht="15.75" customHeight="1" x14ac:dyDescent="0.25">
      <c r="A942" s="42"/>
      <c r="H942" s="17"/>
    </row>
    <row r="943" spans="1:8" ht="15.75" customHeight="1" x14ac:dyDescent="0.25">
      <c r="A943" s="42"/>
      <c r="H943" s="17"/>
    </row>
    <row r="944" spans="1:8" ht="15.75" customHeight="1" x14ac:dyDescent="0.25">
      <c r="A944" s="42"/>
      <c r="H944" s="17"/>
    </row>
    <row r="945" spans="1:8" ht="15.75" customHeight="1" x14ac:dyDescent="0.25">
      <c r="A945" s="42"/>
      <c r="H945" s="17"/>
    </row>
    <row r="946" spans="1:8" ht="15.75" customHeight="1" x14ac:dyDescent="0.25">
      <c r="A946" s="42"/>
      <c r="H946" s="17"/>
    </row>
    <row r="947" spans="1:8" ht="15.75" customHeight="1" x14ac:dyDescent="0.25">
      <c r="A947" s="42"/>
      <c r="H947" s="17"/>
    </row>
    <row r="948" spans="1:8" ht="15.75" customHeight="1" x14ac:dyDescent="0.25">
      <c r="A948" s="42"/>
      <c r="H948" s="17"/>
    </row>
    <row r="949" spans="1:8" ht="15.75" customHeight="1" x14ac:dyDescent="0.25">
      <c r="A949" s="42"/>
      <c r="H949" s="17"/>
    </row>
    <row r="950" spans="1:8" ht="15.75" customHeight="1" x14ac:dyDescent="0.25">
      <c r="A950" s="42"/>
      <c r="H950" s="17"/>
    </row>
    <row r="951" spans="1:8" ht="15.75" customHeight="1" x14ac:dyDescent="0.25">
      <c r="A951" s="42"/>
      <c r="H951" s="17"/>
    </row>
    <row r="952" spans="1:8" ht="15.75" customHeight="1" x14ac:dyDescent="0.25">
      <c r="A952" s="42"/>
      <c r="H952" s="17"/>
    </row>
    <row r="953" spans="1:8" ht="15.75" customHeight="1" x14ac:dyDescent="0.25">
      <c r="A953" s="42"/>
      <c r="H953" s="17"/>
    </row>
    <row r="954" spans="1:8" ht="15.75" customHeight="1" x14ac:dyDescent="0.25">
      <c r="A954" s="42"/>
      <c r="H954" s="17"/>
    </row>
    <row r="955" spans="1:8" ht="15.75" customHeight="1" x14ac:dyDescent="0.25">
      <c r="A955" s="42"/>
      <c r="H955" s="17"/>
    </row>
    <row r="956" spans="1:8" ht="15.75" customHeight="1" x14ac:dyDescent="0.25">
      <c r="A956" s="42"/>
      <c r="H956" s="17"/>
    </row>
    <row r="957" spans="1:8" ht="15.75" customHeight="1" x14ac:dyDescent="0.25">
      <c r="A957" s="42"/>
      <c r="H957" s="17"/>
    </row>
    <row r="958" spans="1:8" ht="15.75" customHeight="1" x14ac:dyDescent="0.25">
      <c r="A958" s="42"/>
      <c r="H958" s="17"/>
    </row>
    <row r="959" spans="1:8" ht="15.75" customHeight="1" x14ac:dyDescent="0.25">
      <c r="A959" s="42"/>
      <c r="H959" s="17"/>
    </row>
    <row r="960" spans="1:8" ht="15.75" customHeight="1" x14ac:dyDescent="0.25">
      <c r="A960" s="42"/>
      <c r="H960" s="17"/>
    </row>
    <row r="961" spans="1:8" ht="15.75" customHeight="1" x14ac:dyDescent="0.25">
      <c r="A961" s="42"/>
      <c r="H961" s="17"/>
    </row>
    <row r="962" spans="1:8" ht="15.75" customHeight="1" x14ac:dyDescent="0.25">
      <c r="A962" s="42"/>
      <c r="H962" s="17"/>
    </row>
    <row r="963" spans="1:8" ht="15.75" customHeight="1" x14ac:dyDescent="0.25">
      <c r="A963" s="42"/>
      <c r="H963" s="17"/>
    </row>
    <row r="964" spans="1:8" ht="15.75" customHeight="1" x14ac:dyDescent="0.25">
      <c r="A964" s="42"/>
      <c r="H964" s="17"/>
    </row>
    <row r="965" spans="1:8" ht="15.75" customHeight="1" x14ac:dyDescent="0.25">
      <c r="A965" s="42"/>
      <c r="H965" s="17"/>
    </row>
    <row r="966" spans="1:8" ht="15.75" customHeight="1" x14ac:dyDescent="0.25">
      <c r="A966" s="42"/>
      <c r="H966" s="17"/>
    </row>
    <row r="967" spans="1:8" ht="15.75" customHeight="1" x14ac:dyDescent="0.25">
      <c r="A967" s="42"/>
      <c r="H967" s="17"/>
    </row>
    <row r="968" spans="1:8" ht="15.75" customHeight="1" x14ac:dyDescent="0.25">
      <c r="A968" s="42"/>
      <c r="H968" s="17"/>
    </row>
    <row r="969" spans="1:8" ht="15.75" customHeight="1" x14ac:dyDescent="0.25">
      <c r="A969" s="42"/>
      <c r="H969" s="17"/>
    </row>
    <row r="970" spans="1:8" ht="15.75" customHeight="1" x14ac:dyDescent="0.25">
      <c r="A970" s="42"/>
      <c r="H970" s="17"/>
    </row>
    <row r="971" spans="1:8" ht="15.75" customHeight="1" x14ac:dyDescent="0.25">
      <c r="A971" s="42"/>
      <c r="H971" s="17"/>
    </row>
    <row r="972" spans="1:8" ht="15.75" customHeight="1" x14ac:dyDescent="0.25">
      <c r="A972" s="42"/>
      <c r="H972" s="17"/>
    </row>
    <row r="973" spans="1:8" ht="15.75" customHeight="1" x14ac:dyDescent="0.25">
      <c r="A973" s="42"/>
      <c r="H973" s="17"/>
    </row>
    <row r="974" spans="1:8" ht="15.75" customHeight="1" x14ac:dyDescent="0.25">
      <c r="A974" s="42"/>
      <c r="H974" s="17"/>
    </row>
    <row r="975" spans="1:8" ht="15.75" customHeight="1" x14ac:dyDescent="0.25">
      <c r="A975" s="42"/>
      <c r="H975" s="17"/>
    </row>
    <row r="976" spans="1:8" ht="15.75" customHeight="1" x14ac:dyDescent="0.25">
      <c r="A976" s="42"/>
      <c r="H976" s="17"/>
    </row>
    <row r="977" spans="1:8" ht="15.75" customHeight="1" x14ac:dyDescent="0.25">
      <c r="A977" s="42"/>
      <c r="H977" s="17"/>
    </row>
    <row r="978" spans="1:8" ht="15.75" customHeight="1" x14ac:dyDescent="0.25">
      <c r="A978" s="42"/>
      <c r="H978" s="17"/>
    </row>
    <row r="979" spans="1:8" ht="15.75" customHeight="1" x14ac:dyDescent="0.25">
      <c r="A979" s="42"/>
      <c r="H979" s="17"/>
    </row>
    <row r="980" spans="1:8" ht="15.75" customHeight="1" x14ac:dyDescent="0.25">
      <c r="A980" s="42"/>
      <c r="H980" s="17"/>
    </row>
    <row r="981" spans="1:8" ht="15.75" customHeight="1" x14ac:dyDescent="0.25">
      <c r="A981" s="42"/>
      <c r="H981" s="17"/>
    </row>
    <row r="982" spans="1:8" ht="15.75" customHeight="1" x14ac:dyDescent="0.25">
      <c r="A982" s="42"/>
      <c r="H982" s="17"/>
    </row>
    <row r="983" spans="1:8" ht="15.75" customHeight="1" x14ac:dyDescent="0.25">
      <c r="A983" s="42"/>
      <c r="H983" s="17"/>
    </row>
    <row r="984" spans="1:8" ht="15.75" customHeight="1" x14ac:dyDescent="0.25">
      <c r="A984" s="42"/>
      <c r="H984" s="17"/>
    </row>
    <row r="985" spans="1:8" ht="15.75" customHeight="1" x14ac:dyDescent="0.25">
      <c r="A985" s="42"/>
      <c r="H985" s="17"/>
    </row>
    <row r="986" spans="1:8" ht="15.75" customHeight="1" x14ac:dyDescent="0.25">
      <c r="A986" s="42"/>
      <c r="H986" s="17"/>
    </row>
    <row r="987" spans="1:8" ht="15.75" customHeight="1" x14ac:dyDescent="0.25">
      <c r="A987" s="42"/>
      <c r="H987" s="17"/>
    </row>
    <row r="988" spans="1:8" ht="15.75" customHeight="1" x14ac:dyDescent="0.25">
      <c r="A988" s="42"/>
      <c r="H988" s="17"/>
    </row>
    <row r="989" spans="1:8" ht="15.75" customHeight="1" x14ac:dyDescent="0.25">
      <c r="A989" s="42"/>
      <c r="H989" s="17"/>
    </row>
    <row r="990" spans="1:8" ht="15.75" customHeight="1" x14ac:dyDescent="0.25">
      <c r="A990" s="42"/>
      <c r="H990" s="17"/>
    </row>
    <row r="991" spans="1:8" ht="15.75" customHeight="1" x14ac:dyDescent="0.25">
      <c r="A991" s="42"/>
      <c r="H991" s="17"/>
    </row>
    <row r="992" spans="1:8" ht="15.75" customHeight="1" x14ac:dyDescent="0.25">
      <c r="A992" s="42"/>
      <c r="H992" s="17"/>
    </row>
    <row r="993" spans="1:8" ht="15.75" customHeight="1" x14ac:dyDescent="0.25">
      <c r="A993" s="42"/>
      <c r="H993" s="17"/>
    </row>
    <row r="994" spans="1:8" ht="15.75" customHeight="1" x14ac:dyDescent="0.25">
      <c r="A994" s="42"/>
      <c r="H994" s="17"/>
    </row>
    <row r="995" spans="1:8" ht="15.75" customHeight="1" x14ac:dyDescent="0.25">
      <c r="A995" s="42"/>
      <c r="H995" s="17"/>
    </row>
    <row r="996" spans="1:8" ht="15.75" customHeight="1" x14ac:dyDescent="0.25">
      <c r="A996" s="42"/>
      <c r="H996" s="17"/>
    </row>
    <row r="997" spans="1:8" ht="15.75" customHeight="1" x14ac:dyDescent="0.25">
      <c r="A997" s="42"/>
      <c r="H997" s="17"/>
    </row>
    <row r="998" spans="1:8" ht="15.75" customHeight="1" x14ac:dyDescent="0.25">
      <c r="A998" s="42"/>
      <c r="H998" s="17"/>
    </row>
    <row r="999" spans="1:8" ht="15.75" customHeight="1" x14ac:dyDescent="0.25">
      <c r="A999" s="42"/>
      <c r="H999" s="17"/>
    </row>
    <row r="1000" spans="1:8" ht="15.75" customHeight="1" x14ac:dyDescent="0.25">
      <c r="A1000" s="42"/>
      <c r="H1000" s="17"/>
    </row>
    <row r="1001" spans="1:8" ht="15.75" customHeight="1" x14ac:dyDescent="0.25">
      <c r="A1001" s="42"/>
      <c r="H1001" s="17"/>
    </row>
    <row r="1002" spans="1:8" ht="15.75" customHeight="1" x14ac:dyDescent="0.25">
      <c r="A1002" s="42"/>
      <c r="H1002" s="17"/>
    </row>
    <row r="1003" spans="1:8" ht="15.75" customHeight="1" x14ac:dyDescent="0.25">
      <c r="A1003" s="42"/>
      <c r="H1003" s="17"/>
    </row>
  </sheetData>
  <mergeCells count="32">
    <mergeCell ref="A3:G3"/>
    <mergeCell ref="A2:G2"/>
    <mergeCell ref="A1:G1"/>
    <mergeCell ref="A26:G26"/>
    <mergeCell ref="A36:G36"/>
    <mergeCell ref="A37:G37"/>
    <mergeCell ref="D14:D18"/>
    <mergeCell ref="D19:D20"/>
    <mergeCell ref="D28:D29"/>
    <mergeCell ref="D32:D34"/>
    <mergeCell ref="C14:C18"/>
    <mergeCell ref="A22:G22"/>
    <mergeCell ref="A23:G23"/>
    <mergeCell ref="A24:G24"/>
    <mergeCell ref="A25:G25"/>
    <mergeCell ref="A4:G4"/>
    <mergeCell ref="A5:G5"/>
    <mergeCell ref="A6:G6"/>
    <mergeCell ref="A7:G7"/>
    <mergeCell ref="C9:C13"/>
    <mergeCell ref="D9:D13"/>
    <mergeCell ref="A56:G56"/>
    <mergeCell ref="A66:G66"/>
    <mergeCell ref="A38:G38"/>
    <mergeCell ref="A39:G39"/>
    <mergeCell ref="A40:G40"/>
    <mergeCell ref="A52:G52"/>
    <mergeCell ref="A53:G53"/>
    <mergeCell ref="A54:G54"/>
    <mergeCell ref="A55:G55"/>
    <mergeCell ref="D47:D48"/>
    <mergeCell ref="D44:D45"/>
  </mergeCells>
  <pageMargins left="0" right="0" top="0" bottom="0" header="0" footer="0"/>
  <pageSetup paperSize="9" orientation="landscape" r:id="rId1"/>
  <rowBreaks count="3" manualBreakCount="3">
    <brk id="52" man="1"/>
    <brk id="36" man="1"/>
    <brk id="2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BE5F1"/>
  </sheetPr>
  <dimension ref="A1:I151"/>
  <sheetViews>
    <sheetView workbookViewId="0">
      <selection activeCell="A2" sqref="A2:G2"/>
    </sheetView>
  </sheetViews>
  <sheetFormatPr defaultColWidth="14.42578125" defaultRowHeight="15" customHeight="1" x14ac:dyDescent="0.25"/>
  <cols>
    <col min="1" max="1" width="7.140625" customWidth="1"/>
    <col min="2" max="3" width="40.7109375" customWidth="1"/>
    <col min="4" max="4" width="20.7109375" customWidth="1"/>
    <col min="5" max="5" width="30.7109375" customWidth="1"/>
    <col min="6" max="6" width="14.7109375" customWidth="1"/>
    <col min="7" max="7" width="17.5703125" customWidth="1"/>
    <col min="8" max="8" width="16.140625" hidden="1" customWidth="1"/>
    <col min="9" max="9" width="16.42578125" customWidth="1"/>
    <col min="10" max="26" width="8.7109375" customWidth="1"/>
  </cols>
  <sheetData>
    <row r="1" spans="1:9" s="109" customFormat="1" ht="15" customHeight="1" x14ac:dyDescent="0.25">
      <c r="A1" s="110" t="s">
        <v>597</v>
      </c>
      <c r="B1" s="110"/>
      <c r="C1" s="110"/>
      <c r="D1" s="110"/>
      <c r="E1" s="110"/>
      <c r="F1" s="110"/>
      <c r="G1" s="110"/>
    </row>
    <row r="2" spans="1:9" s="109" customFormat="1" ht="177" customHeight="1" x14ac:dyDescent="0.25">
      <c r="A2" s="111"/>
      <c r="B2" s="111"/>
      <c r="C2" s="111"/>
      <c r="D2" s="111"/>
      <c r="E2" s="111"/>
      <c r="F2" s="111"/>
      <c r="G2" s="111"/>
    </row>
    <row r="3" spans="1:9" s="109" customFormat="1" ht="15" customHeight="1" x14ac:dyDescent="0.25">
      <c r="A3" s="110" t="s">
        <v>598</v>
      </c>
      <c r="B3" s="110"/>
      <c r="C3" s="110"/>
      <c r="D3" s="110"/>
      <c r="E3" s="110"/>
      <c r="F3" s="110"/>
      <c r="G3" s="110"/>
    </row>
    <row r="4" spans="1:9" ht="26.25" x14ac:dyDescent="0.25">
      <c r="A4" s="133" t="s">
        <v>123</v>
      </c>
      <c r="B4" s="122"/>
      <c r="C4" s="122"/>
      <c r="D4" s="122"/>
      <c r="E4" s="122"/>
      <c r="F4" s="122"/>
      <c r="G4" s="122"/>
      <c r="H4" s="17"/>
      <c r="I4" s="17"/>
    </row>
    <row r="5" spans="1:9" ht="15" customHeight="1" x14ac:dyDescent="0.25">
      <c r="A5" s="115"/>
      <c r="B5" s="113"/>
      <c r="C5" s="113"/>
      <c r="D5" s="113"/>
      <c r="E5" s="113"/>
      <c r="F5" s="113"/>
      <c r="G5" s="114"/>
      <c r="H5" s="17"/>
    </row>
    <row r="6" spans="1:9" ht="4.5" customHeight="1" x14ac:dyDescent="0.25">
      <c r="A6" s="116"/>
      <c r="B6" s="113"/>
      <c r="C6" s="113"/>
      <c r="D6" s="113"/>
      <c r="E6" s="113"/>
      <c r="F6" s="113"/>
      <c r="G6" s="114"/>
      <c r="H6" s="17"/>
    </row>
    <row r="7" spans="1:9" ht="30" customHeight="1" x14ac:dyDescent="0.25">
      <c r="A7" s="117"/>
      <c r="B7" s="113"/>
      <c r="C7" s="113"/>
      <c r="D7" s="113"/>
      <c r="E7" s="113"/>
      <c r="F7" s="113"/>
      <c r="G7" s="114"/>
      <c r="H7" s="17"/>
    </row>
    <row r="8" spans="1:9" ht="16.5" customHeight="1" x14ac:dyDescent="0.25">
      <c r="A8" s="18" t="s">
        <v>11</v>
      </c>
      <c r="B8" s="19" t="s">
        <v>12</v>
      </c>
      <c r="C8" s="19" t="s">
        <v>13</v>
      </c>
      <c r="D8" s="19" t="s">
        <v>14</v>
      </c>
      <c r="E8" s="19" t="s">
        <v>124</v>
      </c>
      <c r="F8" s="19" t="s">
        <v>16</v>
      </c>
      <c r="G8" s="19" t="s">
        <v>17</v>
      </c>
      <c r="H8" s="43" t="s">
        <v>18</v>
      </c>
    </row>
    <row r="9" spans="1:9" ht="18" customHeight="1" x14ac:dyDescent="0.25">
      <c r="A9" s="183">
        <v>41</v>
      </c>
      <c r="B9" s="177" t="s">
        <v>125</v>
      </c>
      <c r="C9" s="186" t="s">
        <v>126</v>
      </c>
      <c r="D9" s="141"/>
      <c r="E9" s="44" t="s">
        <v>127</v>
      </c>
      <c r="F9" s="45">
        <f>H9*ГЛАВНАЯ!$T$4</f>
        <v>16610</v>
      </c>
      <c r="G9" s="46">
        <f t="shared" ref="G9:G39" si="0">F9*1.2</f>
        <v>19932</v>
      </c>
      <c r="H9" s="47">
        <v>151</v>
      </c>
    </row>
    <row r="10" spans="1:9" ht="18" customHeight="1" x14ac:dyDescent="0.25">
      <c r="A10" s="184">
        <v>42</v>
      </c>
      <c r="B10" s="177" t="s">
        <v>128</v>
      </c>
      <c r="C10" s="187"/>
      <c r="D10" s="136"/>
      <c r="E10" s="38" t="s">
        <v>129</v>
      </c>
      <c r="F10" s="48">
        <f>H10*ГЛАВНАЯ!$T$4</f>
        <v>20790</v>
      </c>
      <c r="G10" s="49">
        <f t="shared" si="0"/>
        <v>24948</v>
      </c>
      <c r="H10" s="47">
        <v>189</v>
      </c>
    </row>
    <row r="11" spans="1:9" ht="18" customHeight="1" x14ac:dyDescent="0.25">
      <c r="A11" s="184">
        <v>43</v>
      </c>
      <c r="B11" s="177" t="s">
        <v>130</v>
      </c>
      <c r="C11" s="188" t="s">
        <v>131</v>
      </c>
      <c r="D11" s="136"/>
      <c r="E11" s="50" t="s">
        <v>132</v>
      </c>
      <c r="F11" s="48">
        <f>H11*ГЛАВНАЯ!$T$4</f>
        <v>28050</v>
      </c>
      <c r="G11" s="49">
        <f t="shared" si="0"/>
        <v>33660</v>
      </c>
      <c r="H11" s="47">
        <v>255</v>
      </c>
    </row>
    <row r="12" spans="1:9" ht="18" customHeight="1" x14ac:dyDescent="0.25">
      <c r="A12" s="184">
        <v>44</v>
      </c>
      <c r="B12" s="177" t="s">
        <v>133</v>
      </c>
      <c r="C12" s="189"/>
      <c r="D12" s="136"/>
      <c r="E12" s="38" t="s">
        <v>127</v>
      </c>
      <c r="F12" s="48">
        <f>H12*ГЛАВНАЯ!$T$4</f>
        <v>23540</v>
      </c>
      <c r="G12" s="49">
        <f t="shared" si="0"/>
        <v>28248</v>
      </c>
      <c r="H12" s="47">
        <v>214</v>
      </c>
    </row>
    <row r="13" spans="1:9" ht="18" customHeight="1" x14ac:dyDescent="0.25">
      <c r="A13" s="184">
        <v>45</v>
      </c>
      <c r="B13" s="177" t="s">
        <v>134</v>
      </c>
      <c r="C13" s="189"/>
      <c r="D13" s="136"/>
      <c r="E13" s="38" t="s">
        <v>129</v>
      </c>
      <c r="F13" s="48">
        <f>H13*ГЛАВНАЯ!$T$4</f>
        <v>25300</v>
      </c>
      <c r="G13" s="49">
        <f t="shared" si="0"/>
        <v>30360</v>
      </c>
      <c r="H13" s="47">
        <v>230</v>
      </c>
    </row>
    <row r="14" spans="1:9" ht="18" customHeight="1" x14ac:dyDescent="0.25">
      <c r="A14" s="185">
        <v>46</v>
      </c>
      <c r="B14" s="177" t="s">
        <v>135</v>
      </c>
      <c r="C14" s="190"/>
      <c r="D14" s="137"/>
      <c r="E14" s="51" t="s">
        <v>136</v>
      </c>
      <c r="F14" s="52">
        <f>H14*ГЛАВНАЯ!$T$4</f>
        <v>41580</v>
      </c>
      <c r="G14" s="53">
        <f t="shared" si="0"/>
        <v>49896</v>
      </c>
      <c r="H14" s="47">
        <v>378</v>
      </c>
    </row>
    <row r="15" spans="1:9" ht="18" customHeight="1" x14ac:dyDescent="0.25">
      <c r="A15" s="183">
        <v>47</v>
      </c>
      <c r="B15" s="177" t="s">
        <v>137</v>
      </c>
      <c r="C15" s="191" t="s">
        <v>138</v>
      </c>
      <c r="D15" s="141"/>
      <c r="E15" s="54" t="s">
        <v>139</v>
      </c>
      <c r="F15" s="45">
        <f>H15*ГЛАВНАЯ!$T$4</f>
        <v>34320</v>
      </c>
      <c r="G15" s="46">
        <f t="shared" si="0"/>
        <v>41184</v>
      </c>
      <c r="H15" s="47">
        <v>312</v>
      </c>
    </row>
    <row r="16" spans="1:9" ht="18" customHeight="1" x14ac:dyDescent="0.25">
      <c r="A16" s="184">
        <v>48</v>
      </c>
      <c r="B16" s="177" t="s">
        <v>140</v>
      </c>
      <c r="C16" s="189"/>
      <c r="D16" s="136"/>
      <c r="E16" s="50" t="s">
        <v>141</v>
      </c>
      <c r="F16" s="48">
        <f>H16*ГЛАВНАЯ!$T$4</f>
        <v>39600</v>
      </c>
      <c r="G16" s="49">
        <f t="shared" si="0"/>
        <v>47520</v>
      </c>
      <c r="H16" s="47">
        <v>360</v>
      </c>
    </row>
    <row r="17" spans="1:8" ht="18" customHeight="1" x14ac:dyDescent="0.25">
      <c r="A17" s="185">
        <v>49</v>
      </c>
      <c r="B17" s="177" t="s">
        <v>142</v>
      </c>
      <c r="C17" s="190"/>
      <c r="D17" s="137"/>
      <c r="E17" s="55" t="s">
        <v>143</v>
      </c>
      <c r="F17" s="52">
        <f>H17*ГЛАВНАЯ!$T$4</f>
        <v>51480</v>
      </c>
      <c r="G17" s="53">
        <f t="shared" si="0"/>
        <v>61776</v>
      </c>
      <c r="H17" s="47">
        <v>468</v>
      </c>
    </row>
    <row r="18" spans="1:8" ht="18" customHeight="1" x14ac:dyDescent="0.25">
      <c r="A18" s="183">
        <v>50</v>
      </c>
      <c r="B18" s="177" t="s">
        <v>144</v>
      </c>
      <c r="C18" s="192" t="s">
        <v>145</v>
      </c>
      <c r="D18" s="141"/>
      <c r="E18" s="54" t="s">
        <v>132</v>
      </c>
      <c r="F18" s="45">
        <f>H18*ГЛАВНАЯ!$T$4</f>
        <v>22770</v>
      </c>
      <c r="G18" s="46">
        <f t="shared" si="0"/>
        <v>27324</v>
      </c>
      <c r="H18" s="47">
        <v>207</v>
      </c>
    </row>
    <row r="19" spans="1:8" ht="18" customHeight="1" x14ac:dyDescent="0.25">
      <c r="A19" s="184">
        <v>51</v>
      </c>
      <c r="B19" s="177" t="s">
        <v>146</v>
      </c>
      <c r="C19" s="189"/>
      <c r="D19" s="136"/>
      <c r="E19" s="50" t="s">
        <v>147</v>
      </c>
      <c r="F19" s="48">
        <f>H19*ГЛАВНАЯ!$T$4</f>
        <v>17050</v>
      </c>
      <c r="G19" s="49">
        <f t="shared" si="0"/>
        <v>20460</v>
      </c>
      <c r="H19" s="47">
        <v>155</v>
      </c>
    </row>
    <row r="20" spans="1:8" ht="18" customHeight="1" x14ac:dyDescent="0.25">
      <c r="A20" s="184">
        <v>52</v>
      </c>
      <c r="B20" s="177" t="s">
        <v>148</v>
      </c>
      <c r="C20" s="189"/>
      <c r="D20" s="136"/>
      <c r="E20" s="50" t="s">
        <v>127</v>
      </c>
      <c r="F20" s="48">
        <f>H20*ГЛАВНАЯ!$T$4</f>
        <v>19800</v>
      </c>
      <c r="G20" s="49">
        <f t="shared" si="0"/>
        <v>23760</v>
      </c>
      <c r="H20" s="47">
        <v>180</v>
      </c>
    </row>
    <row r="21" spans="1:8" ht="18" customHeight="1" x14ac:dyDescent="0.25">
      <c r="A21" s="184">
        <v>53</v>
      </c>
      <c r="B21" s="177" t="s">
        <v>149</v>
      </c>
      <c r="C21" s="189"/>
      <c r="D21" s="136"/>
      <c r="E21" s="50" t="s">
        <v>150</v>
      </c>
      <c r="F21" s="48">
        <f>H21*ГЛАВНАЯ!$T$4</f>
        <v>17490</v>
      </c>
      <c r="G21" s="49">
        <f t="shared" si="0"/>
        <v>20988</v>
      </c>
      <c r="H21" s="47">
        <v>159</v>
      </c>
    </row>
    <row r="22" spans="1:8" ht="18" customHeight="1" x14ac:dyDescent="0.25">
      <c r="A22" s="184">
        <v>54</v>
      </c>
      <c r="B22" s="177" t="s">
        <v>151</v>
      </c>
      <c r="C22" s="189"/>
      <c r="D22" s="136"/>
      <c r="E22" s="50" t="s">
        <v>129</v>
      </c>
      <c r="F22" s="48">
        <f>H22*ГЛАВНАЯ!$T$4</f>
        <v>24640</v>
      </c>
      <c r="G22" s="49">
        <f t="shared" si="0"/>
        <v>29568</v>
      </c>
      <c r="H22" s="47">
        <v>224</v>
      </c>
    </row>
    <row r="23" spans="1:8" ht="18" customHeight="1" x14ac:dyDescent="0.25">
      <c r="A23" s="185">
        <v>55</v>
      </c>
      <c r="B23" s="177" t="s">
        <v>152</v>
      </c>
      <c r="C23" s="190"/>
      <c r="D23" s="137"/>
      <c r="E23" s="55" t="s">
        <v>136</v>
      </c>
      <c r="F23" s="52">
        <f>H23*ГЛАВНАЯ!$T$4</f>
        <v>38830</v>
      </c>
      <c r="G23" s="53">
        <f t="shared" si="0"/>
        <v>46596</v>
      </c>
      <c r="H23" s="47">
        <v>353</v>
      </c>
    </row>
    <row r="24" spans="1:8" ht="24" customHeight="1" x14ac:dyDescent="0.25">
      <c r="A24" s="183">
        <v>56</v>
      </c>
      <c r="B24" s="177" t="s">
        <v>153</v>
      </c>
      <c r="C24" s="193" t="s">
        <v>154</v>
      </c>
      <c r="D24" s="141"/>
      <c r="E24" s="54" t="s">
        <v>132</v>
      </c>
      <c r="F24" s="45">
        <f>H24*ГЛАВНАЯ!$T$4</f>
        <v>29590</v>
      </c>
      <c r="G24" s="46">
        <f t="shared" si="0"/>
        <v>35508</v>
      </c>
      <c r="H24" s="47">
        <v>269</v>
      </c>
    </row>
    <row r="25" spans="1:8" ht="24" customHeight="1" x14ac:dyDescent="0.25">
      <c r="A25" s="184">
        <v>57</v>
      </c>
      <c r="B25" s="177" t="s">
        <v>155</v>
      </c>
      <c r="C25" s="189"/>
      <c r="D25" s="136"/>
      <c r="E25" s="50" t="s">
        <v>127</v>
      </c>
      <c r="F25" s="48">
        <f>H25*ГЛАВНАЯ!$T$4</f>
        <v>25080</v>
      </c>
      <c r="G25" s="49">
        <f t="shared" si="0"/>
        <v>30096</v>
      </c>
      <c r="H25" s="47">
        <v>228</v>
      </c>
    </row>
    <row r="26" spans="1:8" ht="24" customHeight="1" x14ac:dyDescent="0.25">
      <c r="A26" s="184">
        <v>58</v>
      </c>
      <c r="B26" s="177" t="s">
        <v>156</v>
      </c>
      <c r="C26" s="189"/>
      <c r="D26" s="136"/>
      <c r="E26" s="50" t="s">
        <v>129</v>
      </c>
      <c r="F26" s="48">
        <f>H26*ГЛАВНАЯ!$T$4</f>
        <v>33000</v>
      </c>
      <c r="G26" s="49">
        <f t="shared" si="0"/>
        <v>39600</v>
      </c>
      <c r="H26" s="47">
        <v>300</v>
      </c>
    </row>
    <row r="27" spans="1:8" ht="24" customHeight="1" x14ac:dyDescent="0.25">
      <c r="A27" s="185">
        <v>59</v>
      </c>
      <c r="B27" s="177" t="s">
        <v>157</v>
      </c>
      <c r="C27" s="190"/>
      <c r="D27" s="137"/>
      <c r="E27" s="55" t="s">
        <v>136</v>
      </c>
      <c r="F27" s="52">
        <f>H27*ГЛАВНАЯ!$T$4</f>
        <v>44440</v>
      </c>
      <c r="G27" s="53">
        <f t="shared" si="0"/>
        <v>53328</v>
      </c>
      <c r="H27" s="47">
        <v>404</v>
      </c>
    </row>
    <row r="28" spans="1:8" ht="19.5" customHeight="1" x14ac:dyDescent="0.25">
      <c r="A28" s="183">
        <v>60</v>
      </c>
      <c r="B28" s="177" t="s">
        <v>158</v>
      </c>
      <c r="C28" s="193" t="s">
        <v>159</v>
      </c>
      <c r="D28" s="141"/>
      <c r="E28" s="54" t="s">
        <v>139</v>
      </c>
      <c r="F28" s="45">
        <f>H28*ГЛАВНАЯ!T4</f>
        <v>34320</v>
      </c>
      <c r="G28" s="46">
        <f t="shared" si="0"/>
        <v>41184</v>
      </c>
      <c r="H28" s="47">
        <v>312</v>
      </c>
    </row>
    <row r="29" spans="1:8" ht="19.5" customHeight="1" x14ac:dyDescent="0.25">
      <c r="A29" s="184">
        <v>61</v>
      </c>
      <c r="B29" s="177" t="s">
        <v>160</v>
      </c>
      <c r="C29" s="189"/>
      <c r="D29" s="136"/>
      <c r="E29" s="50" t="s">
        <v>141</v>
      </c>
      <c r="F29" s="48">
        <f>H29*ГЛАВНАЯ!$T$4</f>
        <v>39600</v>
      </c>
      <c r="G29" s="49">
        <f t="shared" si="0"/>
        <v>47520</v>
      </c>
      <c r="H29" s="47">
        <v>360</v>
      </c>
    </row>
    <row r="30" spans="1:8" ht="19.5" customHeight="1" x14ac:dyDescent="0.25">
      <c r="A30" s="184">
        <v>62</v>
      </c>
      <c r="B30" s="177" t="s">
        <v>161</v>
      </c>
      <c r="C30" s="189"/>
      <c r="D30" s="136"/>
      <c r="E30" s="50" t="s">
        <v>162</v>
      </c>
      <c r="F30" s="48">
        <f>H30*ГЛАВНАЯ!$T$4</f>
        <v>43450</v>
      </c>
      <c r="G30" s="49">
        <f t="shared" si="0"/>
        <v>52140</v>
      </c>
      <c r="H30" s="47">
        <v>395</v>
      </c>
    </row>
    <row r="31" spans="1:8" ht="19.5" customHeight="1" x14ac:dyDescent="0.25">
      <c r="A31" s="184">
        <v>63</v>
      </c>
      <c r="B31" s="177" t="s">
        <v>163</v>
      </c>
      <c r="C31" s="189"/>
      <c r="D31" s="136"/>
      <c r="E31" s="50" t="s">
        <v>143</v>
      </c>
      <c r="F31" s="48">
        <f>H31*ГЛАВНАЯ!$T$4</f>
        <v>51480</v>
      </c>
      <c r="G31" s="49">
        <f t="shared" si="0"/>
        <v>61776</v>
      </c>
      <c r="H31" s="47">
        <v>468</v>
      </c>
    </row>
    <row r="32" spans="1:8" ht="19.5" customHeight="1" x14ac:dyDescent="0.25">
      <c r="A32" s="185">
        <v>64</v>
      </c>
      <c r="B32" s="177" t="s">
        <v>164</v>
      </c>
      <c r="C32" s="190"/>
      <c r="D32" s="137"/>
      <c r="E32" s="55" t="s">
        <v>165</v>
      </c>
      <c r="F32" s="52">
        <f>H32*ГЛАВНАЯ!$T$4</f>
        <v>56430</v>
      </c>
      <c r="G32" s="53">
        <f t="shared" si="0"/>
        <v>67716</v>
      </c>
      <c r="H32" s="47">
        <v>513</v>
      </c>
    </row>
    <row r="33" spans="1:8" ht="18" customHeight="1" x14ac:dyDescent="0.25">
      <c r="A33" s="21">
        <v>65</v>
      </c>
      <c r="B33" s="86" t="s">
        <v>166</v>
      </c>
      <c r="C33" s="146" t="s">
        <v>167</v>
      </c>
      <c r="D33" s="141"/>
      <c r="E33" s="54" t="s">
        <v>132</v>
      </c>
      <c r="F33" s="45">
        <f>H33*ГЛАВНАЯ!$T$4</f>
        <v>25080</v>
      </c>
      <c r="G33" s="46">
        <f t="shared" si="0"/>
        <v>30096</v>
      </c>
      <c r="H33" s="47">
        <v>228</v>
      </c>
    </row>
    <row r="34" spans="1:8" ht="18" customHeight="1" x14ac:dyDescent="0.25">
      <c r="A34" s="23">
        <v>66</v>
      </c>
      <c r="B34" s="34" t="s">
        <v>168</v>
      </c>
      <c r="C34" s="136"/>
      <c r="D34" s="136"/>
      <c r="E34" s="50" t="s">
        <v>127</v>
      </c>
      <c r="F34" s="48">
        <f>H34*ГЛАВНАЯ!$T$4</f>
        <v>21780</v>
      </c>
      <c r="G34" s="49">
        <f t="shared" si="0"/>
        <v>26136</v>
      </c>
      <c r="H34" s="47">
        <v>198</v>
      </c>
    </row>
    <row r="35" spans="1:8" ht="18" customHeight="1" x14ac:dyDescent="0.25">
      <c r="A35" s="23">
        <v>67</v>
      </c>
      <c r="B35" s="34" t="s">
        <v>169</v>
      </c>
      <c r="C35" s="136"/>
      <c r="D35" s="136"/>
      <c r="E35" s="50" t="s">
        <v>129</v>
      </c>
      <c r="F35" s="48">
        <f>H35*ГЛАВНАЯ!$T$4</f>
        <v>27060</v>
      </c>
      <c r="G35" s="49">
        <f t="shared" si="0"/>
        <v>32472</v>
      </c>
      <c r="H35" s="47">
        <v>246</v>
      </c>
    </row>
    <row r="36" spans="1:8" ht="18" customHeight="1" x14ac:dyDescent="0.25">
      <c r="A36" s="26">
        <v>68</v>
      </c>
      <c r="B36" s="57" t="s">
        <v>170</v>
      </c>
      <c r="C36" s="137"/>
      <c r="D36" s="137"/>
      <c r="E36" s="55" t="s">
        <v>136</v>
      </c>
      <c r="F36" s="52">
        <f>H36*ГЛАВНАЯ!$T$4</f>
        <v>42680</v>
      </c>
      <c r="G36" s="53">
        <f t="shared" si="0"/>
        <v>51216</v>
      </c>
      <c r="H36" s="47">
        <v>388</v>
      </c>
    </row>
    <row r="37" spans="1:8" ht="18" customHeight="1" x14ac:dyDescent="0.25">
      <c r="A37" s="21">
        <v>69</v>
      </c>
      <c r="B37" s="56" t="s">
        <v>171</v>
      </c>
      <c r="C37" s="146" t="s">
        <v>172</v>
      </c>
      <c r="D37" s="141"/>
      <c r="E37" s="54" t="s">
        <v>173</v>
      </c>
      <c r="F37" s="45">
        <f>H37*ГЛАВНАЯ!$T$4</f>
        <v>37950</v>
      </c>
      <c r="G37" s="46">
        <f t="shared" si="0"/>
        <v>45540</v>
      </c>
      <c r="H37" s="47">
        <v>345</v>
      </c>
    </row>
    <row r="38" spans="1:8" ht="18" customHeight="1" x14ac:dyDescent="0.25">
      <c r="A38" s="23">
        <v>70</v>
      </c>
      <c r="B38" s="34" t="s">
        <v>174</v>
      </c>
      <c r="C38" s="136"/>
      <c r="D38" s="136"/>
      <c r="E38" s="50" t="s">
        <v>141</v>
      </c>
      <c r="F38" s="48">
        <f>H38*ГЛАВНАЯ!$T$4</f>
        <v>43560</v>
      </c>
      <c r="G38" s="49">
        <f t="shared" si="0"/>
        <v>52272</v>
      </c>
      <c r="H38" s="47">
        <v>396</v>
      </c>
    </row>
    <row r="39" spans="1:8" ht="18" customHeight="1" x14ac:dyDescent="0.25">
      <c r="A39" s="26">
        <v>71</v>
      </c>
      <c r="B39" s="57" t="s">
        <v>175</v>
      </c>
      <c r="C39" s="137"/>
      <c r="D39" s="137"/>
      <c r="E39" s="55" t="s">
        <v>176</v>
      </c>
      <c r="F39" s="52">
        <f>H39*ГЛАВНАЯ!$T$4</f>
        <v>56650</v>
      </c>
      <c r="G39" s="53">
        <f t="shared" si="0"/>
        <v>67980</v>
      </c>
      <c r="H39" s="47">
        <v>515</v>
      </c>
    </row>
    <row r="40" spans="1:8" ht="15.75" customHeight="1" x14ac:dyDescent="0.25">
      <c r="A40" s="133" t="s">
        <v>177</v>
      </c>
      <c r="B40" s="122"/>
      <c r="C40" s="122"/>
      <c r="D40" s="122"/>
      <c r="E40" s="122"/>
      <c r="F40" s="122"/>
      <c r="G40" s="122"/>
      <c r="H40" s="17"/>
    </row>
    <row r="41" spans="1:8" ht="15" customHeight="1" x14ac:dyDescent="0.25">
      <c r="A41" s="115"/>
      <c r="B41" s="113"/>
      <c r="C41" s="113"/>
      <c r="D41" s="113"/>
      <c r="E41" s="113"/>
      <c r="F41" s="113"/>
      <c r="G41" s="114"/>
      <c r="H41" s="17"/>
    </row>
    <row r="42" spans="1:8" ht="4.5" customHeight="1" x14ac:dyDescent="0.25">
      <c r="A42" s="116"/>
      <c r="B42" s="113"/>
      <c r="C42" s="113"/>
      <c r="D42" s="113"/>
      <c r="E42" s="113"/>
      <c r="F42" s="113"/>
      <c r="G42" s="114"/>
      <c r="H42" s="17"/>
    </row>
    <row r="43" spans="1:8" ht="19.5" customHeight="1" x14ac:dyDescent="0.25">
      <c r="A43" s="117"/>
      <c r="B43" s="113"/>
      <c r="C43" s="113"/>
      <c r="D43" s="113"/>
      <c r="E43" s="113"/>
      <c r="F43" s="113"/>
      <c r="G43" s="114"/>
      <c r="H43" s="17"/>
    </row>
    <row r="44" spans="1:8" ht="16.5" customHeight="1" x14ac:dyDescent="0.25">
      <c r="A44" s="18" t="s">
        <v>11</v>
      </c>
      <c r="B44" s="19" t="s">
        <v>12</v>
      </c>
      <c r="C44" s="19" t="s">
        <v>13</v>
      </c>
      <c r="D44" s="19" t="s">
        <v>14</v>
      </c>
      <c r="E44" s="19" t="s">
        <v>124</v>
      </c>
      <c r="F44" s="19" t="s">
        <v>16</v>
      </c>
      <c r="G44" s="19" t="s">
        <v>17</v>
      </c>
      <c r="H44" s="43"/>
    </row>
    <row r="45" spans="1:8" ht="15.75" customHeight="1" x14ac:dyDescent="0.25">
      <c r="A45" s="183">
        <v>72</v>
      </c>
      <c r="B45" s="194" t="s">
        <v>599</v>
      </c>
      <c r="C45" s="186" t="s">
        <v>178</v>
      </c>
      <c r="D45" s="141"/>
      <c r="E45" s="44" t="s">
        <v>179</v>
      </c>
      <c r="F45" s="45">
        <f>H45*ГЛАВНАЯ!$T$4</f>
        <v>81180</v>
      </c>
      <c r="G45" s="46">
        <f t="shared" ref="G45:G65" si="1">F45*1.2</f>
        <v>97416</v>
      </c>
      <c r="H45" s="47">
        <v>738</v>
      </c>
    </row>
    <row r="46" spans="1:8" ht="15.75" customHeight="1" x14ac:dyDescent="0.25">
      <c r="A46" s="184">
        <v>73</v>
      </c>
      <c r="B46" s="194" t="s">
        <v>600</v>
      </c>
      <c r="C46" s="189"/>
      <c r="D46" s="136"/>
      <c r="E46" s="38" t="s">
        <v>180</v>
      </c>
      <c r="F46" s="48">
        <f>H46*ГЛАВНАЯ!$T$4</f>
        <v>91960</v>
      </c>
      <c r="G46" s="49">
        <f t="shared" si="1"/>
        <v>110352</v>
      </c>
      <c r="H46" s="47">
        <v>836</v>
      </c>
    </row>
    <row r="47" spans="1:8" ht="15.75" customHeight="1" x14ac:dyDescent="0.25">
      <c r="A47" s="185">
        <v>74</v>
      </c>
      <c r="B47" s="194" t="s">
        <v>601</v>
      </c>
      <c r="C47" s="190"/>
      <c r="D47" s="137"/>
      <c r="E47" s="55" t="s">
        <v>181</v>
      </c>
      <c r="F47" s="52">
        <f>H47*ГЛАВНАЯ!$T$4</f>
        <v>106150</v>
      </c>
      <c r="G47" s="53">
        <f t="shared" si="1"/>
        <v>127380</v>
      </c>
      <c r="H47" s="47">
        <v>965</v>
      </c>
    </row>
    <row r="48" spans="1:8" ht="15.75" customHeight="1" x14ac:dyDescent="0.25">
      <c r="A48" s="183">
        <v>75</v>
      </c>
      <c r="B48" s="194" t="s">
        <v>602</v>
      </c>
      <c r="C48" s="186" t="s">
        <v>182</v>
      </c>
      <c r="D48" s="141"/>
      <c r="E48" s="44" t="s">
        <v>179</v>
      </c>
      <c r="F48" s="45">
        <f>H48*ГЛАВНАЯ!$T$4</f>
        <v>71830</v>
      </c>
      <c r="G48" s="46">
        <f t="shared" si="1"/>
        <v>86196</v>
      </c>
      <c r="H48" s="47">
        <v>653</v>
      </c>
    </row>
    <row r="49" spans="1:8" ht="15.75" customHeight="1" x14ac:dyDescent="0.25">
      <c r="A49" s="184">
        <v>76</v>
      </c>
      <c r="B49" s="194" t="s">
        <v>603</v>
      </c>
      <c r="C49" s="189"/>
      <c r="D49" s="136"/>
      <c r="E49" s="38" t="s">
        <v>180</v>
      </c>
      <c r="F49" s="48">
        <f>H49*ГЛАВНАЯ!$T$4</f>
        <v>82170</v>
      </c>
      <c r="G49" s="49">
        <f t="shared" si="1"/>
        <v>98604</v>
      </c>
      <c r="H49" s="47">
        <v>747</v>
      </c>
    </row>
    <row r="50" spans="1:8" ht="15.75" customHeight="1" x14ac:dyDescent="0.25">
      <c r="A50" s="185">
        <v>77</v>
      </c>
      <c r="B50" s="194" t="s">
        <v>604</v>
      </c>
      <c r="C50" s="190"/>
      <c r="D50" s="137"/>
      <c r="E50" s="55" t="s">
        <v>181</v>
      </c>
      <c r="F50" s="52">
        <f>H50*ГЛАВНАЯ!$T$4</f>
        <v>96470</v>
      </c>
      <c r="G50" s="53">
        <f t="shared" si="1"/>
        <v>115764</v>
      </c>
      <c r="H50" s="47">
        <v>877</v>
      </c>
    </row>
    <row r="51" spans="1:8" ht="27" customHeight="1" x14ac:dyDescent="0.25">
      <c r="A51" s="183">
        <v>78</v>
      </c>
      <c r="B51" s="194" t="s">
        <v>605</v>
      </c>
      <c r="C51" s="193" t="s">
        <v>183</v>
      </c>
      <c r="D51" s="141"/>
      <c r="E51" s="44" t="s">
        <v>179</v>
      </c>
      <c r="F51" s="45">
        <f>H51*ГЛАВНАЯ!$T$4</f>
        <v>111870</v>
      </c>
      <c r="G51" s="46">
        <f t="shared" si="1"/>
        <v>134244</v>
      </c>
      <c r="H51" s="47">
        <v>1017</v>
      </c>
    </row>
    <row r="52" spans="1:8" ht="27" customHeight="1" x14ac:dyDescent="0.25">
      <c r="A52" s="184">
        <v>79</v>
      </c>
      <c r="B52" s="194" t="s">
        <v>606</v>
      </c>
      <c r="C52" s="189"/>
      <c r="D52" s="136"/>
      <c r="E52" s="38" t="s">
        <v>180</v>
      </c>
      <c r="F52" s="48">
        <f>H52*ГЛАВНАЯ!$T$4</f>
        <v>122540</v>
      </c>
      <c r="G52" s="49">
        <f t="shared" si="1"/>
        <v>147048</v>
      </c>
      <c r="H52" s="47">
        <v>1114</v>
      </c>
    </row>
    <row r="53" spans="1:8" ht="27" customHeight="1" x14ac:dyDescent="0.25">
      <c r="A53" s="185">
        <v>80</v>
      </c>
      <c r="B53" s="194" t="s">
        <v>607</v>
      </c>
      <c r="C53" s="190"/>
      <c r="D53" s="137"/>
      <c r="E53" s="55" t="s">
        <v>181</v>
      </c>
      <c r="F53" s="52">
        <f>H53*ГЛАВНАЯ!$T$4</f>
        <v>136730</v>
      </c>
      <c r="G53" s="53">
        <f t="shared" si="1"/>
        <v>164076</v>
      </c>
      <c r="H53" s="47">
        <v>1243</v>
      </c>
    </row>
    <row r="54" spans="1:8" ht="24.75" customHeight="1" x14ac:dyDescent="0.25">
      <c r="A54" s="183">
        <v>81</v>
      </c>
      <c r="B54" s="194" t="s">
        <v>608</v>
      </c>
      <c r="C54" s="193" t="s">
        <v>184</v>
      </c>
      <c r="D54" s="141"/>
      <c r="E54" s="44" t="s">
        <v>179</v>
      </c>
      <c r="F54" s="45">
        <f>H54*ГЛАВНАЯ!$T$4</f>
        <v>102410</v>
      </c>
      <c r="G54" s="46">
        <f t="shared" si="1"/>
        <v>122892</v>
      </c>
      <c r="H54" s="47">
        <v>931</v>
      </c>
    </row>
    <row r="55" spans="1:8" ht="24.75" customHeight="1" x14ac:dyDescent="0.25">
      <c r="A55" s="184">
        <v>82</v>
      </c>
      <c r="B55" s="194" t="s">
        <v>609</v>
      </c>
      <c r="C55" s="189"/>
      <c r="D55" s="136"/>
      <c r="E55" s="38" t="s">
        <v>180</v>
      </c>
      <c r="F55" s="48">
        <f>H55*ГЛАВНАЯ!$T$4</f>
        <v>112750</v>
      </c>
      <c r="G55" s="49">
        <f t="shared" si="1"/>
        <v>135300</v>
      </c>
      <c r="H55" s="47">
        <v>1025</v>
      </c>
    </row>
    <row r="56" spans="1:8" ht="24.75" customHeight="1" x14ac:dyDescent="0.25">
      <c r="A56" s="185">
        <v>83</v>
      </c>
      <c r="B56" s="194" t="s">
        <v>610</v>
      </c>
      <c r="C56" s="190"/>
      <c r="D56" s="137"/>
      <c r="E56" s="55" t="s">
        <v>181</v>
      </c>
      <c r="F56" s="52">
        <f>H56*ГЛАВНАЯ!$T$4</f>
        <v>127160</v>
      </c>
      <c r="G56" s="53">
        <f t="shared" si="1"/>
        <v>152592</v>
      </c>
      <c r="H56" s="47">
        <v>1156</v>
      </c>
    </row>
    <row r="57" spans="1:8" ht="34.5" customHeight="1" x14ac:dyDescent="0.25">
      <c r="A57" s="183">
        <v>84</v>
      </c>
      <c r="B57" s="194" t="s">
        <v>185</v>
      </c>
      <c r="C57" s="196" t="s">
        <v>186</v>
      </c>
      <c r="D57" s="141"/>
      <c r="E57" s="142" t="s">
        <v>187</v>
      </c>
      <c r="F57" s="58">
        <f>H57*ГЛАВНАЯ!$T$4</f>
        <v>153230</v>
      </c>
      <c r="G57" s="59">
        <f t="shared" si="1"/>
        <v>183876</v>
      </c>
      <c r="H57" s="47">
        <v>1393</v>
      </c>
    </row>
    <row r="58" spans="1:8" ht="34.5" customHeight="1" x14ac:dyDescent="0.25">
      <c r="A58" s="185">
        <v>85</v>
      </c>
      <c r="B58" s="194" t="s">
        <v>188</v>
      </c>
      <c r="C58" s="197" t="s">
        <v>189</v>
      </c>
      <c r="D58" s="137"/>
      <c r="E58" s="137"/>
      <c r="F58" s="60">
        <f>H58*ГЛАВНАЯ!$T$4</f>
        <v>166100</v>
      </c>
      <c r="G58" s="61">
        <f t="shared" si="1"/>
        <v>199320</v>
      </c>
      <c r="H58" s="47">
        <v>1510</v>
      </c>
    </row>
    <row r="59" spans="1:8" ht="54.75" customHeight="1" x14ac:dyDescent="0.25">
      <c r="A59" s="195">
        <v>86</v>
      </c>
      <c r="B59" s="194" t="s">
        <v>190</v>
      </c>
      <c r="C59" s="198" t="s">
        <v>189</v>
      </c>
      <c r="D59" s="62"/>
      <c r="E59" s="63" t="s">
        <v>191</v>
      </c>
      <c r="F59" s="64">
        <f>H59*ГЛАВНАЯ!$T$4</f>
        <v>304810</v>
      </c>
      <c r="G59" s="65">
        <f t="shared" si="1"/>
        <v>365772</v>
      </c>
      <c r="H59" s="47">
        <v>2771</v>
      </c>
    </row>
    <row r="60" spans="1:8" ht="34.5" customHeight="1" x14ac:dyDescent="0.25">
      <c r="A60" s="183">
        <v>87</v>
      </c>
      <c r="B60" s="194" t="s">
        <v>192</v>
      </c>
      <c r="C60" s="193" t="s">
        <v>193</v>
      </c>
      <c r="D60" s="145"/>
      <c r="E60" s="143" t="s">
        <v>187</v>
      </c>
      <c r="F60" s="66">
        <f>H60*ГЛАВНАЯ!$T$4</f>
        <v>196460</v>
      </c>
      <c r="G60" s="67">
        <f t="shared" si="1"/>
        <v>235752</v>
      </c>
      <c r="H60" s="47">
        <v>1786</v>
      </c>
    </row>
    <row r="61" spans="1:8" ht="34.5" customHeight="1" x14ac:dyDescent="0.25">
      <c r="A61" s="184">
        <v>88</v>
      </c>
      <c r="B61" s="194" t="s">
        <v>194</v>
      </c>
      <c r="C61" s="187"/>
      <c r="D61" s="135"/>
      <c r="E61" s="136"/>
      <c r="F61" s="68">
        <f>H61*ГЛАВНАЯ!$T$4</f>
        <v>196460</v>
      </c>
      <c r="G61" s="69">
        <f t="shared" si="1"/>
        <v>235752</v>
      </c>
      <c r="H61" s="47">
        <v>1786</v>
      </c>
    </row>
    <row r="62" spans="1:8" ht="34.5" customHeight="1" x14ac:dyDescent="0.25">
      <c r="A62" s="184">
        <v>89</v>
      </c>
      <c r="B62" s="194" t="s">
        <v>195</v>
      </c>
      <c r="C62" s="199" t="s">
        <v>196</v>
      </c>
      <c r="D62" s="152"/>
      <c r="E62" s="136"/>
      <c r="F62" s="68">
        <f>H62*ГЛАВНАЯ!$T$4</f>
        <v>209440</v>
      </c>
      <c r="G62" s="69">
        <f t="shared" si="1"/>
        <v>251328</v>
      </c>
      <c r="H62" s="47">
        <v>1904</v>
      </c>
    </row>
    <row r="63" spans="1:8" ht="34.5" customHeight="1" x14ac:dyDescent="0.25">
      <c r="A63" s="185">
        <v>90</v>
      </c>
      <c r="B63" s="194" t="s">
        <v>197</v>
      </c>
      <c r="C63" s="190"/>
      <c r="D63" s="137"/>
      <c r="E63" s="137"/>
      <c r="F63" s="70">
        <f>H63*ГЛАВНАЯ!$T$4</f>
        <v>209440</v>
      </c>
      <c r="G63" s="71">
        <f t="shared" si="1"/>
        <v>251328</v>
      </c>
      <c r="H63" s="47">
        <v>1904</v>
      </c>
    </row>
    <row r="64" spans="1:8" ht="34.5" customHeight="1" x14ac:dyDescent="0.25">
      <c r="A64" s="200">
        <v>91</v>
      </c>
      <c r="B64" s="177" t="s">
        <v>198</v>
      </c>
      <c r="C64" s="201" t="s">
        <v>196</v>
      </c>
      <c r="D64" s="153"/>
      <c r="E64" s="144" t="s">
        <v>191</v>
      </c>
      <c r="F64" s="72">
        <f>H64*ГЛАВНАЯ!$T$4</f>
        <v>348040</v>
      </c>
      <c r="G64" s="73">
        <f t="shared" si="1"/>
        <v>417648</v>
      </c>
      <c r="H64" s="47">
        <v>3164</v>
      </c>
    </row>
    <row r="65" spans="1:8" ht="34.5" customHeight="1" x14ac:dyDescent="0.25">
      <c r="A65" s="185">
        <v>92</v>
      </c>
      <c r="B65" s="177" t="s">
        <v>199</v>
      </c>
      <c r="C65" s="190"/>
      <c r="D65" s="137"/>
      <c r="E65" s="137"/>
      <c r="F65" s="70">
        <f>H65*ГЛАВНАЯ!$T$4</f>
        <v>348040</v>
      </c>
      <c r="G65" s="74">
        <f t="shared" si="1"/>
        <v>417648</v>
      </c>
      <c r="H65" s="47">
        <v>3164</v>
      </c>
    </row>
    <row r="66" spans="1:8" ht="15.75" customHeight="1" x14ac:dyDescent="0.25">
      <c r="A66" s="133" t="s">
        <v>200</v>
      </c>
      <c r="B66" s="122"/>
      <c r="C66" s="122"/>
      <c r="D66" s="122"/>
      <c r="E66" s="122"/>
      <c r="F66" s="122"/>
      <c r="G66" s="122"/>
      <c r="H66" s="17"/>
    </row>
    <row r="67" spans="1:8" ht="15" customHeight="1" x14ac:dyDescent="0.25">
      <c r="A67" s="115"/>
      <c r="B67" s="113"/>
      <c r="C67" s="113"/>
      <c r="D67" s="113"/>
      <c r="E67" s="113"/>
      <c r="F67" s="113"/>
      <c r="G67" s="114"/>
      <c r="H67" s="17"/>
    </row>
    <row r="68" spans="1:8" ht="4.5" customHeight="1" x14ac:dyDescent="0.25">
      <c r="A68" s="116"/>
      <c r="B68" s="113"/>
      <c r="C68" s="113"/>
      <c r="D68" s="113"/>
      <c r="E68" s="113"/>
      <c r="F68" s="113"/>
      <c r="G68" s="114"/>
      <c r="H68" s="17"/>
    </row>
    <row r="69" spans="1:8" ht="30" customHeight="1" x14ac:dyDescent="0.25">
      <c r="A69" s="117"/>
      <c r="B69" s="113"/>
      <c r="C69" s="113"/>
      <c r="D69" s="113"/>
      <c r="E69" s="113"/>
      <c r="F69" s="113"/>
      <c r="G69" s="114"/>
      <c r="H69" s="17"/>
    </row>
    <row r="70" spans="1:8" ht="16.5" customHeight="1" x14ac:dyDescent="0.25">
      <c r="A70" s="31" t="s">
        <v>11</v>
      </c>
      <c r="B70" s="19" t="s">
        <v>12</v>
      </c>
      <c r="C70" s="32" t="s">
        <v>13</v>
      </c>
      <c r="D70" s="32" t="s">
        <v>14</v>
      </c>
      <c r="E70" s="32" t="s">
        <v>15</v>
      </c>
      <c r="F70" s="32" t="s">
        <v>16</v>
      </c>
      <c r="G70" s="32" t="s">
        <v>17</v>
      </c>
      <c r="H70" s="43"/>
    </row>
    <row r="71" spans="1:8" ht="39.75" customHeight="1" x14ac:dyDescent="0.25">
      <c r="A71" s="202">
        <v>93</v>
      </c>
      <c r="B71" s="177" t="s">
        <v>201</v>
      </c>
      <c r="C71" s="203" t="s">
        <v>58</v>
      </c>
      <c r="D71" s="75"/>
      <c r="E71" s="36" t="s">
        <v>202</v>
      </c>
      <c r="F71" s="68">
        <f>H71*ГЛАВНАЯ!$T$4</f>
        <v>18040</v>
      </c>
      <c r="G71" s="76">
        <f t="shared" ref="G71:G92" si="2">F71*1.2</f>
        <v>21648</v>
      </c>
      <c r="H71" s="47">
        <v>164</v>
      </c>
    </row>
    <row r="72" spans="1:8" ht="39.75" customHeight="1" x14ac:dyDescent="0.25">
      <c r="A72" s="202">
        <v>94</v>
      </c>
      <c r="B72" s="177" t="s">
        <v>203</v>
      </c>
      <c r="C72" s="203" t="s">
        <v>204</v>
      </c>
      <c r="D72" s="77"/>
      <c r="E72" s="36" t="s">
        <v>205</v>
      </c>
      <c r="F72" s="68">
        <f>H72*ГЛАВНАЯ!$T$4</f>
        <v>10362</v>
      </c>
      <c r="G72" s="76">
        <f t="shared" si="2"/>
        <v>12434.4</v>
      </c>
      <c r="H72" s="47">
        <v>94.2</v>
      </c>
    </row>
    <row r="73" spans="1:8" ht="24.75" customHeight="1" x14ac:dyDescent="0.25">
      <c r="A73" s="202">
        <v>95</v>
      </c>
      <c r="B73" s="177" t="s">
        <v>206</v>
      </c>
      <c r="C73" s="203" t="s">
        <v>207</v>
      </c>
      <c r="D73" s="151"/>
      <c r="E73" s="78" t="s">
        <v>208</v>
      </c>
      <c r="F73" s="68">
        <f>H73*ГЛАВНАЯ!$T$4</f>
        <v>6479</v>
      </c>
      <c r="G73" s="76">
        <f t="shared" si="2"/>
        <v>7774.7999999999993</v>
      </c>
      <c r="H73" s="47">
        <v>58.9</v>
      </c>
    </row>
    <row r="74" spans="1:8" ht="24.75" customHeight="1" x14ac:dyDescent="0.25">
      <c r="A74" s="202">
        <v>96</v>
      </c>
      <c r="B74" s="177" t="s">
        <v>209</v>
      </c>
      <c r="C74" s="203" t="s">
        <v>207</v>
      </c>
      <c r="D74" s="136"/>
      <c r="E74" s="78" t="s">
        <v>210</v>
      </c>
      <c r="F74" s="68">
        <f>H74*ГЛАВНАЯ!$T$4</f>
        <v>6479</v>
      </c>
      <c r="G74" s="76">
        <f t="shared" si="2"/>
        <v>7774.7999999999993</v>
      </c>
      <c r="H74" s="47">
        <v>58.9</v>
      </c>
    </row>
    <row r="75" spans="1:8" ht="24.75" customHeight="1" x14ac:dyDescent="0.25">
      <c r="A75" s="202">
        <v>97</v>
      </c>
      <c r="B75" s="177" t="s">
        <v>211</v>
      </c>
      <c r="C75" s="203" t="s">
        <v>207</v>
      </c>
      <c r="D75" s="136"/>
      <c r="E75" s="78" t="s">
        <v>212</v>
      </c>
      <c r="F75" s="68">
        <f>H75*ГЛАВНАЯ!$T$4</f>
        <v>6479</v>
      </c>
      <c r="G75" s="76">
        <f t="shared" si="2"/>
        <v>7774.7999999999993</v>
      </c>
      <c r="H75" s="47">
        <v>58.9</v>
      </c>
    </row>
    <row r="76" spans="1:8" ht="24.75" customHeight="1" x14ac:dyDescent="0.25">
      <c r="A76" s="202">
        <v>98</v>
      </c>
      <c r="B76" s="177" t="s">
        <v>213</v>
      </c>
      <c r="C76" s="203" t="s">
        <v>207</v>
      </c>
      <c r="D76" s="136"/>
      <c r="E76" s="78" t="s">
        <v>214</v>
      </c>
      <c r="F76" s="68">
        <f>H76*ГЛАВНАЯ!$T$4</f>
        <v>3300</v>
      </c>
      <c r="G76" s="76">
        <f t="shared" si="2"/>
        <v>3960</v>
      </c>
      <c r="H76" s="47">
        <v>30</v>
      </c>
    </row>
    <row r="77" spans="1:8" ht="24.75" customHeight="1" x14ac:dyDescent="0.25">
      <c r="A77" s="202">
        <v>99</v>
      </c>
      <c r="B77" s="177" t="s">
        <v>215</v>
      </c>
      <c r="C77" s="203" t="s">
        <v>207</v>
      </c>
      <c r="D77" s="136"/>
      <c r="E77" s="78" t="s">
        <v>216</v>
      </c>
      <c r="F77" s="68">
        <f>H77*ГЛАВНАЯ!$T$4</f>
        <v>3300</v>
      </c>
      <c r="G77" s="76">
        <f t="shared" si="2"/>
        <v>3960</v>
      </c>
      <c r="H77" s="47">
        <v>30</v>
      </c>
    </row>
    <row r="78" spans="1:8" ht="24.75" customHeight="1" x14ac:dyDescent="0.25">
      <c r="A78" s="202">
        <v>100</v>
      </c>
      <c r="B78" s="177" t="s">
        <v>217</v>
      </c>
      <c r="C78" s="203" t="s">
        <v>120</v>
      </c>
      <c r="D78" s="136"/>
      <c r="E78" s="78" t="s">
        <v>218</v>
      </c>
      <c r="F78" s="68">
        <f>H78*ГЛАВНАЯ!$T$4</f>
        <v>6831</v>
      </c>
      <c r="G78" s="76">
        <f t="shared" si="2"/>
        <v>8197.1999999999989</v>
      </c>
      <c r="H78" s="47">
        <v>62.1</v>
      </c>
    </row>
    <row r="79" spans="1:8" ht="24.75" customHeight="1" x14ac:dyDescent="0.25">
      <c r="A79" s="202">
        <v>101</v>
      </c>
      <c r="B79" s="177" t="s">
        <v>219</v>
      </c>
      <c r="C79" s="203" t="s">
        <v>120</v>
      </c>
      <c r="D79" s="135"/>
      <c r="E79" s="78" t="s">
        <v>220</v>
      </c>
      <c r="F79" s="68">
        <f>H79*ГЛАВНАЯ!$T$4</f>
        <v>6831</v>
      </c>
      <c r="G79" s="76">
        <f t="shared" si="2"/>
        <v>8197.1999999999989</v>
      </c>
      <c r="H79" s="47">
        <v>62.1</v>
      </c>
    </row>
    <row r="80" spans="1:8" ht="24.75" customHeight="1" x14ac:dyDescent="0.25">
      <c r="A80" s="33">
        <v>102</v>
      </c>
      <c r="B80" s="204" t="s">
        <v>221</v>
      </c>
      <c r="C80" s="24" t="s">
        <v>222</v>
      </c>
      <c r="D80" s="77"/>
      <c r="E80" s="36" t="s">
        <v>205</v>
      </c>
      <c r="F80" s="68">
        <f>H80*ГЛАВНАЯ!$T$4</f>
        <v>704</v>
      </c>
      <c r="G80" s="76">
        <f t="shared" si="2"/>
        <v>844.8</v>
      </c>
      <c r="H80" s="47">
        <v>6.4</v>
      </c>
    </row>
    <row r="81" spans="1:8" ht="24.75" customHeight="1" x14ac:dyDescent="0.25">
      <c r="A81" s="33">
        <v>103</v>
      </c>
      <c r="B81" s="34" t="s">
        <v>223</v>
      </c>
      <c r="C81" s="24" t="s">
        <v>224</v>
      </c>
      <c r="D81" s="77"/>
      <c r="E81" s="36" t="s">
        <v>225</v>
      </c>
      <c r="F81" s="68">
        <f>H81*ГЛАВНАЯ!$T$4</f>
        <v>946</v>
      </c>
      <c r="G81" s="76">
        <f t="shared" si="2"/>
        <v>1135.2</v>
      </c>
      <c r="H81" s="47">
        <v>8.6</v>
      </c>
    </row>
    <row r="82" spans="1:8" ht="24.75" customHeight="1" x14ac:dyDescent="0.25">
      <c r="A82" s="33">
        <v>104</v>
      </c>
      <c r="B82" s="34" t="s">
        <v>226</v>
      </c>
      <c r="C82" s="24" t="s">
        <v>227</v>
      </c>
      <c r="D82" s="77"/>
      <c r="E82" s="36" t="s">
        <v>225</v>
      </c>
      <c r="F82" s="68">
        <f>H82*ГЛАВНАЯ!$T$4</f>
        <v>946</v>
      </c>
      <c r="G82" s="76">
        <f t="shared" si="2"/>
        <v>1135.2</v>
      </c>
      <c r="H82" s="47">
        <v>8.6</v>
      </c>
    </row>
    <row r="83" spans="1:8" ht="24.75" customHeight="1" x14ac:dyDescent="0.25">
      <c r="A83" s="33">
        <v>105</v>
      </c>
      <c r="B83" s="34" t="s">
        <v>228</v>
      </c>
      <c r="C83" s="24" t="s">
        <v>229</v>
      </c>
      <c r="D83" s="77"/>
      <c r="E83" s="36" t="s">
        <v>230</v>
      </c>
      <c r="F83" s="68">
        <f>H83*ГЛАВНАЯ!$T$4</f>
        <v>1177</v>
      </c>
      <c r="G83" s="76">
        <f t="shared" si="2"/>
        <v>1412.3999999999999</v>
      </c>
      <c r="H83" s="47">
        <v>10.7</v>
      </c>
    </row>
    <row r="84" spans="1:8" ht="24.75" customHeight="1" x14ac:dyDescent="0.25">
      <c r="A84" s="33">
        <v>106</v>
      </c>
      <c r="B84" s="34" t="s">
        <v>231</v>
      </c>
      <c r="C84" s="24" t="s">
        <v>232</v>
      </c>
      <c r="D84" s="77"/>
      <c r="E84" s="36" t="s">
        <v>233</v>
      </c>
      <c r="F84" s="68">
        <f>H84*ГЛАВНАЯ!$T$4</f>
        <v>1540</v>
      </c>
      <c r="G84" s="76">
        <f t="shared" si="2"/>
        <v>1848</v>
      </c>
      <c r="H84" s="47">
        <v>14</v>
      </c>
    </row>
    <row r="85" spans="1:8" ht="24.75" customHeight="1" x14ac:dyDescent="0.25">
      <c r="A85" s="33">
        <v>107</v>
      </c>
      <c r="B85" s="34" t="s">
        <v>234</v>
      </c>
      <c r="C85" s="24" t="s">
        <v>235</v>
      </c>
      <c r="D85" s="151"/>
      <c r="E85" s="36" t="s">
        <v>236</v>
      </c>
      <c r="F85" s="68">
        <f>H85*ГЛАВНАЯ!$T$4</f>
        <v>3179</v>
      </c>
      <c r="G85" s="76">
        <f t="shared" si="2"/>
        <v>3814.7999999999997</v>
      </c>
      <c r="H85" s="47">
        <v>28.9</v>
      </c>
    </row>
    <row r="86" spans="1:8" ht="24.75" customHeight="1" x14ac:dyDescent="0.25">
      <c r="A86" s="33">
        <v>108</v>
      </c>
      <c r="B86" s="34" t="s">
        <v>237</v>
      </c>
      <c r="C86" s="24" t="s">
        <v>238</v>
      </c>
      <c r="D86" s="135"/>
      <c r="E86" s="36" t="s">
        <v>236</v>
      </c>
      <c r="F86" s="68">
        <f>H86*ГЛАВНАЯ!$T$4</f>
        <v>4004</v>
      </c>
      <c r="G86" s="76">
        <f t="shared" si="2"/>
        <v>4804.8</v>
      </c>
      <c r="H86" s="47">
        <v>36.4</v>
      </c>
    </row>
    <row r="87" spans="1:8" ht="24.75" customHeight="1" x14ac:dyDescent="0.25">
      <c r="A87" s="33">
        <v>109</v>
      </c>
      <c r="B87" s="34" t="s">
        <v>239</v>
      </c>
      <c r="C87" s="24" t="s">
        <v>240</v>
      </c>
      <c r="D87" s="151"/>
      <c r="E87" s="36" t="s">
        <v>241</v>
      </c>
      <c r="F87" s="68">
        <f>H87*ГЛАВНАЯ!$T$4</f>
        <v>1232</v>
      </c>
      <c r="G87" s="76">
        <f t="shared" si="2"/>
        <v>1478.3999999999999</v>
      </c>
      <c r="H87" s="47">
        <v>11.2</v>
      </c>
    </row>
    <row r="88" spans="1:8" ht="24.75" customHeight="1" x14ac:dyDescent="0.25">
      <c r="A88" s="33">
        <v>110</v>
      </c>
      <c r="B88" s="34" t="s">
        <v>242</v>
      </c>
      <c r="C88" s="24" t="s">
        <v>243</v>
      </c>
      <c r="D88" s="135"/>
      <c r="E88" s="36" t="s">
        <v>244</v>
      </c>
      <c r="F88" s="68">
        <f>H88*ГЛАВНАЯ!$T$4</f>
        <v>1771.0000000000002</v>
      </c>
      <c r="G88" s="76">
        <f t="shared" si="2"/>
        <v>2125.2000000000003</v>
      </c>
      <c r="H88" s="47">
        <v>16.100000000000001</v>
      </c>
    </row>
    <row r="89" spans="1:8" ht="30" customHeight="1" x14ac:dyDescent="0.25">
      <c r="A89" s="33">
        <v>111</v>
      </c>
      <c r="B89" s="34" t="s">
        <v>245</v>
      </c>
      <c r="C89" s="24" t="s">
        <v>246</v>
      </c>
      <c r="D89" s="138"/>
      <c r="E89" s="36" t="s">
        <v>247</v>
      </c>
      <c r="F89" s="68">
        <f>H89*ГЛАВНАЯ!$T$4</f>
        <v>7414.0000000000009</v>
      </c>
      <c r="G89" s="68">
        <f t="shared" si="2"/>
        <v>8896.8000000000011</v>
      </c>
      <c r="H89" s="47">
        <v>67.400000000000006</v>
      </c>
    </row>
    <row r="90" spans="1:8" ht="32.25" customHeight="1" x14ac:dyDescent="0.25">
      <c r="A90" s="33">
        <v>112</v>
      </c>
      <c r="B90" s="34" t="s">
        <v>248</v>
      </c>
      <c r="C90" s="24" t="s">
        <v>246</v>
      </c>
      <c r="D90" s="135"/>
      <c r="E90" s="36" t="s">
        <v>249</v>
      </c>
      <c r="F90" s="68">
        <f>H90*ГЛАВНАЯ!$T$4</f>
        <v>7765.9999999999991</v>
      </c>
      <c r="G90" s="68">
        <f t="shared" si="2"/>
        <v>9319.1999999999989</v>
      </c>
      <c r="H90" s="47">
        <v>70.599999999999994</v>
      </c>
    </row>
    <row r="91" spans="1:8" ht="31.5" customHeight="1" x14ac:dyDescent="0.25">
      <c r="A91" s="33">
        <v>113</v>
      </c>
      <c r="B91" s="34" t="s">
        <v>250</v>
      </c>
      <c r="C91" s="24" t="s">
        <v>251</v>
      </c>
      <c r="D91" s="39"/>
      <c r="E91" s="36" t="s">
        <v>252</v>
      </c>
      <c r="F91" s="68">
        <f>H91*ГЛАВНАЯ!$T$4</f>
        <v>7414.0000000000009</v>
      </c>
      <c r="G91" s="68">
        <f t="shared" si="2"/>
        <v>8896.8000000000011</v>
      </c>
      <c r="H91" s="47">
        <v>67.400000000000006</v>
      </c>
    </row>
    <row r="92" spans="1:8" ht="25.5" customHeight="1" x14ac:dyDescent="0.25">
      <c r="A92" s="33">
        <v>114</v>
      </c>
      <c r="B92" s="34" t="s">
        <v>253</v>
      </c>
      <c r="C92" s="24" t="s">
        <v>254</v>
      </c>
      <c r="D92" s="80"/>
      <c r="E92" s="36" t="s">
        <v>255</v>
      </c>
      <c r="F92" s="68">
        <f>H92*ГЛАВНАЯ!$T$4</f>
        <v>7414.0000000000009</v>
      </c>
      <c r="G92" s="68">
        <f t="shared" si="2"/>
        <v>8896.8000000000011</v>
      </c>
      <c r="H92" s="47">
        <v>67.400000000000006</v>
      </c>
    </row>
    <row r="93" spans="1:8" ht="15.75" customHeight="1" x14ac:dyDescent="0.25">
      <c r="A93" s="133" t="s">
        <v>200</v>
      </c>
      <c r="B93" s="122"/>
      <c r="C93" s="122"/>
      <c r="D93" s="122"/>
      <c r="E93" s="122"/>
      <c r="F93" s="122"/>
      <c r="G93" s="122"/>
      <c r="H93" s="47"/>
    </row>
    <row r="94" spans="1:8" ht="15" customHeight="1" x14ac:dyDescent="0.25">
      <c r="A94" s="115"/>
      <c r="B94" s="113"/>
      <c r="C94" s="113"/>
      <c r="D94" s="113"/>
      <c r="E94" s="113"/>
      <c r="F94" s="113"/>
      <c r="G94" s="114"/>
      <c r="H94" s="47"/>
    </row>
    <row r="95" spans="1:8" ht="4.5" customHeight="1" x14ac:dyDescent="0.25">
      <c r="A95" s="116"/>
      <c r="B95" s="113"/>
      <c r="C95" s="113"/>
      <c r="D95" s="113"/>
      <c r="E95" s="113"/>
      <c r="F95" s="113"/>
      <c r="G95" s="114"/>
      <c r="H95" s="47"/>
    </row>
    <row r="96" spans="1:8" ht="30" customHeight="1" x14ac:dyDescent="0.25">
      <c r="A96" s="117"/>
      <c r="B96" s="113"/>
      <c r="C96" s="113"/>
      <c r="D96" s="113"/>
      <c r="E96" s="113"/>
      <c r="F96" s="113"/>
      <c r="G96" s="114"/>
      <c r="H96" s="47"/>
    </row>
    <row r="97" spans="1:8" ht="16.5" customHeight="1" x14ac:dyDescent="0.25">
      <c r="A97" s="31" t="s">
        <v>11</v>
      </c>
      <c r="B97" s="32" t="s">
        <v>12</v>
      </c>
      <c r="C97" s="32" t="s">
        <v>13</v>
      </c>
      <c r="D97" s="32" t="s">
        <v>14</v>
      </c>
      <c r="E97" s="32" t="s">
        <v>15</v>
      </c>
      <c r="F97" s="32" t="s">
        <v>16</v>
      </c>
      <c r="G97" s="32" t="s">
        <v>17</v>
      </c>
      <c r="H97" s="43"/>
    </row>
    <row r="98" spans="1:8" ht="24.75" customHeight="1" x14ac:dyDescent="0.25">
      <c r="A98" s="33">
        <v>115</v>
      </c>
      <c r="B98" s="34" t="s">
        <v>256</v>
      </c>
      <c r="C98" s="24" t="s">
        <v>257</v>
      </c>
      <c r="D98" s="80"/>
      <c r="E98" s="36" t="s">
        <v>258</v>
      </c>
      <c r="F98" s="68">
        <f>H98*ГЛАВНАЯ!$T$4</f>
        <v>1771.0000000000002</v>
      </c>
      <c r="G98" s="68">
        <f t="shared" ref="G98:G121" si="3">F98*1.2</f>
        <v>2125.2000000000003</v>
      </c>
      <c r="H98" s="47">
        <v>16.100000000000001</v>
      </c>
    </row>
    <row r="99" spans="1:8" ht="24.75" customHeight="1" x14ac:dyDescent="0.25">
      <c r="A99" s="33">
        <v>116</v>
      </c>
      <c r="B99" s="34" t="s">
        <v>259</v>
      </c>
      <c r="C99" s="24" t="s">
        <v>260</v>
      </c>
      <c r="D99" s="80"/>
      <c r="E99" s="36" t="s">
        <v>261</v>
      </c>
      <c r="F99" s="68">
        <f>H99*ГЛАВНАЯ!$T$4</f>
        <v>1001</v>
      </c>
      <c r="G99" s="68">
        <f t="shared" si="3"/>
        <v>1201.2</v>
      </c>
      <c r="H99" s="47">
        <v>9.1</v>
      </c>
    </row>
    <row r="100" spans="1:8" ht="24.75" customHeight="1" x14ac:dyDescent="0.25">
      <c r="A100" s="33">
        <v>117</v>
      </c>
      <c r="B100" s="34" t="s">
        <v>262</v>
      </c>
      <c r="C100" s="24" t="s">
        <v>263</v>
      </c>
      <c r="D100" s="80"/>
      <c r="E100" s="81" t="s">
        <v>264</v>
      </c>
      <c r="F100" s="68">
        <f>H100*ГЛАВНАЯ!$T$4</f>
        <v>1177</v>
      </c>
      <c r="G100" s="68">
        <f t="shared" si="3"/>
        <v>1412.3999999999999</v>
      </c>
      <c r="H100" s="47">
        <v>10.7</v>
      </c>
    </row>
    <row r="101" spans="1:8" ht="24.75" customHeight="1" x14ac:dyDescent="0.25">
      <c r="A101" s="33">
        <v>118</v>
      </c>
      <c r="B101" s="34" t="s">
        <v>265</v>
      </c>
      <c r="C101" s="24" t="s">
        <v>266</v>
      </c>
      <c r="D101" s="138"/>
      <c r="E101" s="36" t="s">
        <v>267</v>
      </c>
      <c r="F101" s="68">
        <f>H101*ГЛАВНАЯ!$T$4</f>
        <v>2354</v>
      </c>
      <c r="G101" s="68">
        <f t="shared" si="3"/>
        <v>2824.7999999999997</v>
      </c>
      <c r="H101" s="47">
        <v>21.4</v>
      </c>
    </row>
    <row r="102" spans="1:8" ht="24.75" customHeight="1" x14ac:dyDescent="0.25">
      <c r="A102" s="33">
        <v>119</v>
      </c>
      <c r="B102" s="34" t="s">
        <v>268</v>
      </c>
      <c r="C102" s="24" t="s">
        <v>266</v>
      </c>
      <c r="D102" s="136"/>
      <c r="E102" s="36" t="s">
        <v>269</v>
      </c>
      <c r="F102" s="68">
        <f>H102*ГЛАВНАЯ!$T$4</f>
        <v>3300</v>
      </c>
      <c r="G102" s="68">
        <f t="shared" si="3"/>
        <v>3960</v>
      </c>
      <c r="H102" s="47">
        <v>30</v>
      </c>
    </row>
    <row r="103" spans="1:8" ht="24.75" customHeight="1" x14ac:dyDescent="0.25">
      <c r="A103" s="33">
        <v>120</v>
      </c>
      <c r="B103" s="34" t="s">
        <v>270</v>
      </c>
      <c r="C103" s="24" t="s">
        <v>266</v>
      </c>
      <c r="D103" s="135"/>
      <c r="E103" s="36" t="s">
        <v>271</v>
      </c>
      <c r="F103" s="68">
        <f>H103*ГЛАВНАЯ!$T$4</f>
        <v>3652.0000000000005</v>
      </c>
      <c r="G103" s="68">
        <f t="shared" si="3"/>
        <v>4382.4000000000005</v>
      </c>
      <c r="H103" s="47">
        <v>33.200000000000003</v>
      </c>
    </row>
    <row r="104" spans="1:8" ht="19.5" customHeight="1" x14ac:dyDescent="0.25">
      <c r="A104" s="33">
        <v>121</v>
      </c>
      <c r="B104" s="34" t="s">
        <v>272</v>
      </c>
      <c r="C104" s="24" t="s">
        <v>273</v>
      </c>
      <c r="D104" s="80"/>
      <c r="E104" s="36" t="s">
        <v>274</v>
      </c>
      <c r="F104" s="68">
        <f>H104*ГЛАВНАЯ!$T$4</f>
        <v>1529</v>
      </c>
      <c r="G104" s="68">
        <f t="shared" si="3"/>
        <v>1834.8</v>
      </c>
      <c r="H104" s="47">
        <v>13.9</v>
      </c>
    </row>
    <row r="105" spans="1:8" ht="19.5" customHeight="1" x14ac:dyDescent="0.25">
      <c r="A105" s="33">
        <v>122</v>
      </c>
      <c r="B105" s="34" t="s">
        <v>275</v>
      </c>
      <c r="C105" s="24" t="s">
        <v>276</v>
      </c>
      <c r="D105" s="138"/>
      <c r="E105" s="36" t="s">
        <v>277</v>
      </c>
      <c r="F105" s="68">
        <f>H105*ГЛАВНАЯ!$T$4</f>
        <v>2585</v>
      </c>
      <c r="G105" s="68">
        <f t="shared" si="3"/>
        <v>3102</v>
      </c>
      <c r="H105" s="47">
        <v>23.5</v>
      </c>
    </row>
    <row r="106" spans="1:8" ht="19.5" customHeight="1" x14ac:dyDescent="0.25">
      <c r="A106" s="33">
        <v>123</v>
      </c>
      <c r="B106" s="34" t="s">
        <v>278</v>
      </c>
      <c r="C106" s="24" t="s">
        <v>276</v>
      </c>
      <c r="D106" s="136"/>
      <c r="E106" s="36" t="s">
        <v>277</v>
      </c>
      <c r="F106" s="68">
        <f>H106*ГЛАВНАЯ!$T$4</f>
        <v>2706</v>
      </c>
      <c r="G106" s="68">
        <f t="shared" si="3"/>
        <v>3247.2</v>
      </c>
      <c r="H106" s="47">
        <v>24.6</v>
      </c>
    </row>
    <row r="107" spans="1:8" ht="19.5" customHeight="1" x14ac:dyDescent="0.25">
      <c r="A107" s="33">
        <v>124</v>
      </c>
      <c r="B107" s="34" t="s">
        <v>279</v>
      </c>
      <c r="C107" s="24" t="s">
        <v>276</v>
      </c>
      <c r="D107" s="135"/>
      <c r="E107" s="81" t="s">
        <v>280</v>
      </c>
      <c r="F107" s="68">
        <f>H107*ГЛАВНАЯ!$T$4</f>
        <v>880</v>
      </c>
      <c r="G107" s="68">
        <f t="shared" si="3"/>
        <v>1056</v>
      </c>
      <c r="H107" s="47">
        <v>8</v>
      </c>
    </row>
    <row r="108" spans="1:8" ht="24.75" customHeight="1" x14ac:dyDescent="0.25">
      <c r="A108" s="33">
        <v>125</v>
      </c>
      <c r="B108" s="34" t="s">
        <v>281</v>
      </c>
      <c r="C108" s="24" t="s">
        <v>282</v>
      </c>
      <c r="D108" s="80"/>
      <c r="E108" s="81" t="s">
        <v>283</v>
      </c>
      <c r="F108" s="68">
        <f>H108*ГЛАВНАЯ!$T$4</f>
        <v>1408</v>
      </c>
      <c r="G108" s="68">
        <f t="shared" si="3"/>
        <v>1689.6</v>
      </c>
      <c r="H108" s="47">
        <v>12.8</v>
      </c>
    </row>
    <row r="109" spans="1:8" ht="24.75" customHeight="1" x14ac:dyDescent="0.25">
      <c r="A109" s="33">
        <v>126</v>
      </c>
      <c r="B109" s="34" t="s">
        <v>284</v>
      </c>
      <c r="C109" s="24" t="s">
        <v>285</v>
      </c>
      <c r="D109" s="80"/>
      <c r="E109" s="81" t="s">
        <v>286</v>
      </c>
      <c r="F109" s="68">
        <f>H109*ГЛАВНАЯ!$T$4</f>
        <v>2178</v>
      </c>
      <c r="G109" s="68">
        <f t="shared" si="3"/>
        <v>2613.6</v>
      </c>
      <c r="H109" s="47">
        <v>19.8</v>
      </c>
    </row>
    <row r="110" spans="1:8" ht="24.75" customHeight="1" x14ac:dyDescent="0.25">
      <c r="A110" s="33">
        <v>127</v>
      </c>
      <c r="B110" s="34" t="s">
        <v>287</v>
      </c>
      <c r="C110" s="24" t="s">
        <v>282</v>
      </c>
      <c r="D110" s="138"/>
      <c r="E110" s="81" t="s">
        <v>288</v>
      </c>
      <c r="F110" s="68">
        <f>H110*ГЛАВНАЯ!$T$4</f>
        <v>1474</v>
      </c>
      <c r="G110" s="68">
        <f t="shared" si="3"/>
        <v>1768.8</v>
      </c>
      <c r="H110" s="47">
        <v>13.4</v>
      </c>
    </row>
    <row r="111" spans="1:8" ht="24.75" customHeight="1" x14ac:dyDescent="0.25">
      <c r="A111" s="33">
        <v>128</v>
      </c>
      <c r="B111" s="34" t="s">
        <v>289</v>
      </c>
      <c r="C111" s="24" t="s">
        <v>282</v>
      </c>
      <c r="D111" s="135"/>
      <c r="E111" s="81" t="s">
        <v>290</v>
      </c>
      <c r="F111" s="68">
        <f>H111*ГЛАВНАЯ!$T$4</f>
        <v>1584</v>
      </c>
      <c r="G111" s="68">
        <f t="shared" si="3"/>
        <v>1900.8</v>
      </c>
      <c r="H111" s="47">
        <v>14.4</v>
      </c>
    </row>
    <row r="112" spans="1:8" ht="24.75" customHeight="1" x14ac:dyDescent="0.25">
      <c r="A112" s="33">
        <v>129</v>
      </c>
      <c r="B112" s="34" t="s">
        <v>291</v>
      </c>
      <c r="C112" s="24" t="s">
        <v>282</v>
      </c>
      <c r="D112" s="138"/>
      <c r="E112" s="81" t="s">
        <v>292</v>
      </c>
      <c r="F112" s="68">
        <f>H112*ГЛАВНАЯ!$T$4</f>
        <v>1474</v>
      </c>
      <c r="G112" s="68">
        <f t="shared" si="3"/>
        <v>1768.8</v>
      </c>
      <c r="H112" s="47">
        <v>13.4</v>
      </c>
    </row>
    <row r="113" spans="1:8" ht="24.75" customHeight="1" x14ac:dyDescent="0.25">
      <c r="A113" s="33">
        <v>130</v>
      </c>
      <c r="B113" s="34" t="s">
        <v>293</v>
      </c>
      <c r="C113" s="24" t="s">
        <v>282</v>
      </c>
      <c r="D113" s="135"/>
      <c r="E113" s="81" t="s">
        <v>294</v>
      </c>
      <c r="F113" s="68">
        <f>H113*ГЛАВНАЯ!$T$4</f>
        <v>1584</v>
      </c>
      <c r="G113" s="68">
        <f t="shared" si="3"/>
        <v>1900.8</v>
      </c>
      <c r="H113" s="47">
        <v>14.4</v>
      </c>
    </row>
    <row r="114" spans="1:8" ht="24.75" customHeight="1" x14ac:dyDescent="0.25">
      <c r="A114" s="33">
        <v>131</v>
      </c>
      <c r="B114" s="34" t="s">
        <v>295</v>
      </c>
      <c r="C114" s="24" t="s">
        <v>296</v>
      </c>
      <c r="D114" s="80"/>
      <c r="E114" s="36" t="s">
        <v>297</v>
      </c>
      <c r="F114" s="68">
        <f>H114*ГЛАВНАЯ!$T$4</f>
        <v>2233</v>
      </c>
      <c r="G114" s="68">
        <f t="shared" si="3"/>
        <v>2679.6</v>
      </c>
      <c r="H114" s="47">
        <v>20.3</v>
      </c>
    </row>
    <row r="115" spans="1:8" ht="24.75" customHeight="1" x14ac:dyDescent="0.25">
      <c r="A115" s="33">
        <v>132</v>
      </c>
      <c r="B115" s="34" t="s">
        <v>298</v>
      </c>
      <c r="C115" s="24" t="s">
        <v>299</v>
      </c>
      <c r="D115" s="80"/>
      <c r="E115" s="81" t="s">
        <v>300</v>
      </c>
      <c r="F115" s="68">
        <f>H115*ГЛАВНАЯ!$T$4</f>
        <v>6413</v>
      </c>
      <c r="G115" s="68">
        <f t="shared" si="3"/>
        <v>7695.5999999999995</v>
      </c>
      <c r="H115" s="47">
        <v>58.3</v>
      </c>
    </row>
    <row r="116" spans="1:8" ht="24.75" customHeight="1" x14ac:dyDescent="0.25">
      <c r="A116" s="33">
        <v>133</v>
      </c>
      <c r="B116" s="38" t="s">
        <v>301</v>
      </c>
      <c r="C116" s="24" t="s">
        <v>302</v>
      </c>
      <c r="D116" s="80"/>
      <c r="E116" s="36" t="s">
        <v>303</v>
      </c>
      <c r="F116" s="68">
        <f>H116*ГЛАВНАЯ!$T$4</f>
        <v>1023.0000000000001</v>
      </c>
      <c r="G116" s="68">
        <f t="shared" si="3"/>
        <v>1227.6000000000001</v>
      </c>
      <c r="H116" s="82">
        <v>9.3000000000000007</v>
      </c>
    </row>
    <row r="117" spans="1:8" ht="19.5" customHeight="1" x14ac:dyDescent="0.25">
      <c r="A117" s="33">
        <v>134</v>
      </c>
      <c r="B117" s="34" t="s">
        <v>304</v>
      </c>
      <c r="C117" s="24" t="s">
        <v>305</v>
      </c>
      <c r="D117" s="138"/>
      <c r="E117" s="83" t="s">
        <v>306</v>
      </c>
      <c r="F117" s="68">
        <f>H117*ГЛАВНАЯ!$T$4</f>
        <v>5093</v>
      </c>
      <c r="G117" s="68">
        <f t="shared" si="3"/>
        <v>6111.5999999999995</v>
      </c>
      <c r="H117" s="47">
        <v>46.3</v>
      </c>
    </row>
    <row r="118" spans="1:8" ht="19.5" customHeight="1" x14ac:dyDescent="0.25">
      <c r="A118" s="33">
        <v>135</v>
      </c>
      <c r="B118" s="34" t="s">
        <v>307</v>
      </c>
      <c r="C118" s="24" t="s">
        <v>305</v>
      </c>
      <c r="D118" s="136"/>
      <c r="E118" s="83" t="s">
        <v>308</v>
      </c>
      <c r="F118" s="68">
        <f>H118*ГЛАВНАЯ!$T$4</f>
        <v>4433</v>
      </c>
      <c r="G118" s="68">
        <f t="shared" si="3"/>
        <v>5319.5999999999995</v>
      </c>
      <c r="H118" s="47">
        <v>40.299999999999997</v>
      </c>
    </row>
    <row r="119" spans="1:8" ht="19.5" customHeight="1" x14ac:dyDescent="0.25">
      <c r="A119" s="33">
        <v>136</v>
      </c>
      <c r="B119" s="34" t="s">
        <v>309</v>
      </c>
      <c r="C119" s="24" t="s">
        <v>305</v>
      </c>
      <c r="D119" s="135"/>
      <c r="E119" s="83" t="s">
        <v>310</v>
      </c>
      <c r="F119" s="68">
        <f>H119*ГЛАВНАЯ!$T$4</f>
        <v>28743</v>
      </c>
      <c r="G119" s="68">
        <f t="shared" si="3"/>
        <v>34491.599999999999</v>
      </c>
      <c r="H119" s="47">
        <v>261.3</v>
      </c>
    </row>
    <row r="120" spans="1:8" ht="19.5" customHeight="1" x14ac:dyDescent="0.25">
      <c r="A120" s="33">
        <v>137</v>
      </c>
      <c r="B120" s="34" t="s">
        <v>311</v>
      </c>
      <c r="C120" s="24" t="s">
        <v>312</v>
      </c>
      <c r="D120" s="80"/>
      <c r="E120" s="83" t="s">
        <v>313</v>
      </c>
      <c r="F120" s="68">
        <f>H120*ГЛАВНАЯ!$T$4</f>
        <v>44143</v>
      </c>
      <c r="G120" s="68">
        <f t="shared" si="3"/>
        <v>52971.6</v>
      </c>
      <c r="H120" s="47">
        <v>401.3</v>
      </c>
    </row>
    <row r="121" spans="1:8" ht="24.75" customHeight="1" x14ac:dyDescent="0.25">
      <c r="A121" s="33">
        <v>138</v>
      </c>
      <c r="B121" s="34" t="s">
        <v>314</v>
      </c>
      <c r="C121" s="24" t="s">
        <v>68</v>
      </c>
      <c r="D121" s="80"/>
      <c r="E121" s="36" t="s">
        <v>313</v>
      </c>
      <c r="F121" s="68">
        <f>H121*ГЛАВНАЯ!$T$4</f>
        <v>8613</v>
      </c>
      <c r="G121" s="68">
        <f t="shared" si="3"/>
        <v>10335.6</v>
      </c>
      <c r="H121" s="47">
        <v>78.3</v>
      </c>
    </row>
    <row r="122" spans="1:8" ht="15.75" customHeight="1" x14ac:dyDescent="0.25">
      <c r="A122" s="133" t="s">
        <v>200</v>
      </c>
      <c r="B122" s="122"/>
      <c r="C122" s="122"/>
      <c r="D122" s="122"/>
      <c r="E122" s="122"/>
      <c r="F122" s="122"/>
      <c r="G122" s="122"/>
      <c r="H122" s="82"/>
    </row>
    <row r="123" spans="1:8" ht="15" customHeight="1" x14ac:dyDescent="0.25">
      <c r="A123" s="115"/>
      <c r="B123" s="113"/>
      <c r="C123" s="113"/>
      <c r="D123" s="113"/>
      <c r="E123" s="113"/>
      <c r="F123" s="113"/>
      <c r="G123" s="114"/>
      <c r="H123" s="82"/>
    </row>
    <row r="124" spans="1:8" ht="4.5" customHeight="1" x14ac:dyDescent="0.25">
      <c r="A124" s="116"/>
      <c r="B124" s="113"/>
      <c r="C124" s="113"/>
      <c r="D124" s="113"/>
      <c r="E124" s="113"/>
      <c r="F124" s="113"/>
      <c r="G124" s="114"/>
      <c r="H124" s="82"/>
    </row>
    <row r="125" spans="1:8" ht="30" customHeight="1" x14ac:dyDescent="0.25">
      <c r="A125" s="117"/>
      <c r="B125" s="113"/>
      <c r="C125" s="113"/>
      <c r="D125" s="113"/>
      <c r="E125" s="113"/>
      <c r="F125" s="113"/>
      <c r="G125" s="114"/>
      <c r="H125" s="82"/>
    </row>
    <row r="126" spans="1:8" ht="16.5" customHeight="1" x14ac:dyDescent="0.25">
      <c r="A126" s="31" t="s">
        <v>11</v>
      </c>
      <c r="B126" s="32" t="s">
        <v>12</v>
      </c>
      <c r="C126" s="32" t="s">
        <v>13</v>
      </c>
      <c r="D126" s="32" t="s">
        <v>14</v>
      </c>
      <c r="E126" s="32" t="s">
        <v>15</v>
      </c>
      <c r="F126" s="32" t="s">
        <v>16</v>
      </c>
      <c r="G126" s="32" t="s">
        <v>17</v>
      </c>
      <c r="H126" s="43"/>
    </row>
    <row r="127" spans="1:8" ht="24.75" customHeight="1" x14ac:dyDescent="0.25">
      <c r="A127" s="33">
        <v>138</v>
      </c>
      <c r="B127" s="34" t="s">
        <v>315</v>
      </c>
      <c r="C127" s="24" t="s">
        <v>316</v>
      </c>
      <c r="D127" s="80"/>
      <c r="E127" s="78" t="s">
        <v>317</v>
      </c>
      <c r="F127" s="84">
        <f>H127*ГЛАВНАЯ!$T$4</f>
        <v>17743</v>
      </c>
      <c r="G127" s="84">
        <f t="shared" ref="G127:G128" si="4">F127*1.2</f>
        <v>21291.599999999999</v>
      </c>
      <c r="H127" s="47">
        <v>161.30000000000001</v>
      </c>
    </row>
    <row r="128" spans="1:8" ht="24.75" customHeight="1" x14ac:dyDescent="0.25">
      <c r="A128" s="33">
        <v>139</v>
      </c>
      <c r="B128" s="34" t="s">
        <v>318</v>
      </c>
      <c r="C128" s="24" t="s">
        <v>319</v>
      </c>
      <c r="D128" s="80"/>
      <c r="E128" s="78" t="s">
        <v>320</v>
      </c>
      <c r="F128" s="84">
        <f>H128*ГЛАВНАЯ!$T$4</f>
        <v>528</v>
      </c>
      <c r="G128" s="84">
        <f t="shared" si="4"/>
        <v>633.6</v>
      </c>
      <c r="H128" s="47">
        <v>4.8</v>
      </c>
    </row>
    <row r="129" spans="1:8" ht="24.75" customHeight="1" x14ac:dyDescent="0.25">
      <c r="A129" s="33">
        <v>140</v>
      </c>
      <c r="B129" s="34" t="s">
        <v>321</v>
      </c>
      <c r="C129" s="24" t="s">
        <v>322</v>
      </c>
      <c r="D129" s="80"/>
      <c r="E129" s="78" t="s">
        <v>323</v>
      </c>
      <c r="F129" s="150" t="s">
        <v>324</v>
      </c>
      <c r="G129" s="149"/>
      <c r="H129" s="47"/>
    </row>
    <row r="130" spans="1:8" ht="24.75" customHeight="1" x14ac:dyDescent="0.25">
      <c r="A130" s="33">
        <v>141</v>
      </c>
      <c r="B130" s="34" t="s">
        <v>325</v>
      </c>
      <c r="C130" s="24" t="s">
        <v>326</v>
      </c>
      <c r="D130" s="80"/>
      <c r="E130" s="36" t="s">
        <v>327</v>
      </c>
      <c r="F130" s="84">
        <f>H130*ГЛАВНАЯ!$T$4</f>
        <v>1056</v>
      </c>
      <c r="G130" s="84">
        <f>F130*1.2</f>
        <v>1267.2</v>
      </c>
      <c r="H130" s="47">
        <v>9.6</v>
      </c>
    </row>
    <row r="131" spans="1:8" ht="12" customHeight="1" x14ac:dyDescent="0.25">
      <c r="A131" s="147" t="s">
        <v>328</v>
      </c>
      <c r="B131" s="148"/>
      <c r="C131" s="148"/>
      <c r="D131" s="148"/>
      <c r="E131" s="148"/>
      <c r="F131" s="148"/>
      <c r="G131" s="149"/>
      <c r="H131" s="47"/>
    </row>
    <row r="132" spans="1:8" ht="24.75" customHeight="1" x14ac:dyDescent="0.25">
      <c r="A132" s="33">
        <v>142</v>
      </c>
      <c r="B132" s="34" t="s">
        <v>329</v>
      </c>
      <c r="C132" s="139" t="s">
        <v>330</v>
      </c>
      <c r="D132" s="138"/>
      <c r="E132" s="78" t="s">
        <v>331</v>
      </c>
      <c r="F132" s="84">
        <f>H132*ГЛАВНАЯ!$T$4</f>
        <v>770</v>
      </c>
      <c r="G132" s="84">
        <f t="shared" ref="G132:G149" si="5">F132*1.2</f>
        <v>924</v>
      </c>
      <c r="H132" s="47">
        <v>7</v>
      </c>
    </row>
    <row r="133" spans="1:8" ht="24.75" customHeight="1" x14ac:dyDescent="0.25">
      <c r="A133" s="33">
        <v>143</v>
      </c>
      <c r="B133" s="34" t="s">
        <v>332</v>
      </c>
      <c r="C133" s="136"/>
      <c r="D133" s="136"/>
      <c r="E133" s="78" t="s">
        <v>333</v>
      </c>
      <c r="F133" s="84">
        <f>H133*ГЛАВНАЯ!$T$4</f>
        <v>1529</v>
      </c>
      <c r="G133" s="84">
        <f t="shared" si="5"/>
        <v>1834.8</v>
      </c>
      <c r="H133" s="47">
        <v>13.9</v>
      </c>
    </row>
    <row r="134" spans="1:8" ht="24.75" customHeight="1" x14ac:dyDescent="0.25">
      <c r="A134" s="33">
        <v>144</v>
      </c>
      <c r="B134" s="34" t="s">
        <v>334</v>
      </c>
      <c r="C134" s="135"/>
      <c r="D134" s="135"/>
      <c r="E134" s="78" t="s">
        <v>335</v>
      </c>
      <c r="F134" s="84">
        <f>H134*ГЛАВНАЯ!$T$4</f>
        <v>2299</v>
      </c>
      <c r="G134" s="84">
        <f t="shared" si="5"/>
        <v>2758.7999999999997</v>
      </c>
      <c r="H134" s="47">
        <v>20.9</v>
      </c>
    </row>
    <row r="135" spans="1:8" ht="24.75" customHeight="1" x14ac:dyDescent="0.25">
      <c r="A135" s="33">
        <v>145</v>
      </c>
      <c r="B135" s="34" t="s">
        <v>329</v>
      </c>
      <c r="C135" s="139" t="s">
        <v>336</v>
      </c>
      <c r="D135" s="138"/>
      <c r="E135" s="78" t="s">
        <v>331</v>
      </c>
      <c r="F135" s="84">
        <f>H135*ГЛАВНАЯ!$T$4</f>
        <v>352</v>
      </c>
      <c r="G135" s="84">
        <f t="shared" si="5"/>
        <v>422.4</v>
      </c>
      <c r="H135" s="47">
        <v>3.2</v>
      </c>
    </row>
    <row r="136" spans="1:8" ht="24.75" customHeight="1" x14ac:dyDescent="0.25">
      <c r="A136" s="33">
        <v>146</v>
      </c>
      <c r="B136" s="34" t="s">
        <v>332</v>
      </c>
      <c r="C136" s="136"/>
      <c r="D136" s="136"/>
      <c r="E136" s="78" t="s">
        <v>333</v>
      </c>
      <c r="F136" s="84">
        <f>H136*ГЛАВНАЯ!$T$4</f>
        <v>704</v>
      </c>
      <c r="G136" s="84">
        <f t="shared" si="5"/>
        <v>844.8</v>
      </c>
      <c r="H136" s="47">
        <v>6.4</v>
      </c>
    </row>
    <row r="137" spans="1:8" ht="24.75" customHeight="1" x14ac:dyDescent="0.25">
      <c r="A137" s="33">
        <v>147</v>
      </c>
      <c r="B137" s="34" t="s">
        <v>334</v>
      </c>
      <c r="C137" s="135"/>
      <c r="D137" s="135"/>
      <c r="E137" s="78" t="s">
        <v>335</v>
      </c>
      <c r="F137" s="84">
        <f>H137*ГЛАВНАЯ!$T$4</f>
        <v>1056</v>
      </c>
      <c r="G137" s="84">
        <f t="shared" si="5"/>
        <v>1267.2</v>
      </c>
      <c r="H137" s="47">
        <v>9.6</v>
      </c>
    </row>
    <row r="138" spans="1:8" ht="24.75" customHeight="1" x14ac:dyDescent="0.25">
      <c r="A138" s="33">
        <v>148</v>
      </c>
      <c r="B138" s="34" t="s">
        <v>337</v>
      </c>
      <c r="C138" s="139" t="s">
        <v>338</v>
      </c>
      <c r="D138" s="138"/>
      <c r="E138" s="85" t="s">
        <v>339</v>
      </c>
      <c r="F138" s="84">
        <f>H138*ГЛАВНАЯ!$T$4</f>
        <v>1408</v>
      </c>
      <c r="G138" s="84">
        <f t="shared" si="5"/>
        <v>1689.6</v>
      </c>
      <c r="H138" s="47">
        <v>12.8</v>
      </c>
    </row>
    <row r="139" spans="1:8" ht="24.75" customHeight="1" x14ac:dyDescent="0.25">
      <c r="A139" s="33">
        <v>149</v>
      </c>
      <c r="B139" s="34" t="s">
        <v>340</v>
      </c>
      <c r="C139" s="136"/>
      <c r="D139" s="136"/>
      <c r="E139" s="85" t="s">
        <v>341</v>
      </c>
      <c r="F139" s="84">
        <f>H139*ГЛАВНАЯ!$T$4</f>
        <v>1881.0000000000002</v>
      </c>
      <c r="G139" s="84">
        <f t="shared" si="5"/>
        <v>2257.2000000000003</v>
      </c>
      <c r="H139" s="47">
        <v>17.100000000000001</v>
      </c>
    </row>
    <row r="140" spans="1:8" ht="24.75" customHeight="1" x14ac:dyDescent="0.25">
      <c r="A140" s="33">
        <v>150</v>
      </c>
      <c r="B140" s="34" t="s">
        <v>342</v>
      </c>
      <c r="C140" s="135"/>
      <c r="D140" s="135"/>
      <c r="E140" s="85" t="s">
        <v>343</v>
      </c>
      <c r="F140" s="84">
        <f>H140*ГЛАВНАЯ!$T$4</f>
        <v>2354</v>
      </c>
      <c r="G140" s="84">
        <f t="shared" si="5"/>
        <v>2824.7999999999997</v>
      </c>
      <c r="H140" s="47">
        <v>21.4</v>
      </c>
    </row>
    <row r="141" spans="1:8" ht="24.75" customHeight="1" x14ac:dyDescent="0.25">
      <c r="A141" s="33">
        <v>151</v>
      </c>
      <c r="B141" s="86" t="s">
        <v>344</v>
      </c>
      <c r="C141" s="27" t="s">
        <v>120</v>
      </c>
      <c r="D141" s="138"/>
      <c r="E141" s="87" t="s">
        <v>345</v>
      </c>
      <c r="F141" s="84">
        <f>H141*ГЛАВНАЯ!$T$4</f>
        <v>27412</v>
      </c>
      <c r="G141" s="84">
        <f t="shared" si="5"/>
        <v>32894.400000000001</v>
      </c>
      <c r="H141" s="88">
        <v>249.2</v>
      </c>
    </row>
    <row r="142" spans="1:8" ht="24.75" customHeight="1" x14ac:dyDescent="0.25">
      <c r="A142" s="33">
        <v>152</v>
      </c>
      <c r="B142" s="86" t="s">
        <v>346</v>
      </c>
      <c r="C142" s="27" t="s">
        <v>120</v>
      </c>
      <c r="D142" s="136"/>
      <c r="E142" s="87" t="s">
        <v>347</v>
      </c>
      <c r="F142" s="84">
        <f>H142*ГЛАВНАЯ!$T$4</f>
        <v>39578</v>
      </c>
      <c r="G142" s="84">
        <f t="shared" si="5"/>
        <v>47493.599999999999</v>
      </c>
      <c r="H142" s="88">
        <v>359.8</v>
      </c>
    </row>
    <row r="143" spans="1:8" ht="24.75" customHeight="1" x14ac:dyDescent="0.25">
      <c r="A143" s="33">
        <v>153</v>
      </c>
      <c r="B143" s="86" t="s">
        <v>348</v>
      </c>
      <c r="C143" s="27" t="s">
        <v>120</v>
      </c>
      <c r="D143" s="135"/>
      <c r="E143" s="87" t="s">
        <v>349</v>
      </c>
      <c r="F143" s="84">
        <f>H143*ГЛАВНАЯ!$T$4</f>
        <v>57750</v>
      </c>
      <c r="G143" s="84">
        <f t="shared" si="5"/>
        <v>69300</v>
      </c>
      <c r="H143" s="88">
        <v>525</v>
      </c>
    </row>
    <row r="144" spans="1:8" ht="24.75" customHeight="1" x14ac:dyDescent="0.25">
      <c r="A144" s="33">
        <v>154</v>
      </c>
      <c r="B144" s="86" t="s">
        <v>350</v>
      </c>
      <c r="C144" s="140" t="s">
        <v>351</v>
      </c>
      <c r="D144" s="138"/>
      <c r="E144" s="87" t="s">
        <v>352</v>
      </c>
      <c r="F144" s="84">
        <f>H144*ГЛАВНАЯ!$T$4</f>
        <v>5929</v>
      </c>
      <c r="G144" s="84">
        <f t="shared" si="5"/>
        <v>7114.8</v>
      </c>
      <c r="H144" s="88">
        <v>53.9</v>
      </c>
    </row>
    <row r="145" spans="1:8" ht="24.75" customHeight="1" x14ac:dyDescent="0.25">
      <c r="A145" s="33">
        <v>155</v>
      </c>
      <c r="B145" s="86" t="s">
        <v>353</v>
      </c>
      <c r="C145" s="136"/>
      <c r="D145" s="136"/>
      <c r="E145" s="87" t="s">
        <v>354</v>
      </c>
      <c r="F145" s="84">
        <f>H145*ГЛАВНАЯ!$T$4</f>
        <v>6283.2</v>
      </c>
      <c r="G145" s="84">
        <f t="shared" si="5"/>
        <v>7539.8399999999992</v>
      </c>
      <c r="H145" s="88">
        <v>57.12</v>
      </c>
    </row>
    <row r="146" spans="1:8" ht="24.75" customHeight="1" x14ac:dyDescent="0.25">
      <c r="A146" s="33">
        <v>156</v>
      </c>
      <c r="B146" s="86" t="s">
        <v>355</v>
      </c>
      <c r="C146" s="136"/>
      <c r="D146" s="135"/>
      <c r="E146" s="87" t="s">
        <v>356</v>
      </c>
      <c r="F146" s="84">
        <f>H146*ГЛАВНАЯ!$T$4</f>
        <v>7746.2</v>
      </c>
      <c r="G146" s="84">
        <f t="shared" si="5"/>
        <v>9295.4399999999987</v>
      </c>
      <c r="H146" s="88">
        <v>70.42</v>
      </c>
    </row>
    <row r="147" spans="1:8" ht="24.75" customHeight="1" x14ac:dyDescent="0.25">
      <c r="A147" s="33">
        <v>157</v>
      </c>
      <c r="B147" s="86" t="s">
        <v>357</v>
      </c>
      <c r="C147" s="136"/>
      <c r="D147" s="138"/>
      <c r="E147" s="87" t="s">
        <v>358</v>
      </c>
      <c r="F147" s="84">
        <f>H147*ГЛАВНАЯ!$T$4</f>
        <v>5651.8</v>
      </c>
      <c r="G147" s="84">
        <f t="shared" si="5"/>
        <v>6782.16</v>
      </c>
      <c r="H147" s="88">
        <v>51.38</v>
      </c>
    </row>
    <row r="148" spans="1:8" ht="24.75" customHeight="1" x14ac:dyDescent="0.25">
      <c r="A148" s="33">
        <v>158</v>
      </c>
      <c r="B148" s="86" t="s">
        <v>359</v>
      </c>
      <c r="C148" s="136"/>
      <c r="D148" s="136"/>
      <c r="E148" s="87" t="s">
        <v>360</v>
      </c>
      <c r="F148" s="84">
        <f>H148*ГЛАВНАЯ!$T$4</f>
        <v>7915.5999999999995</v>
      </c>
      <c r="G148" s="84">
        <f t="shared" si="5"/>
        <v>9498.7199999999993</v>
      </c>
      <c r="H148" s="88">
        <v>71.959999999999994</v>
      </c>
    </row>
    <row r="149" spans="1:8" ht="24.75" customHeight="1" x14ac:dyDescent="0.25">
      <c r="A149" s="89">
        <v>159</v>
      </c>
      <c r="B149" s="90" t="s">
        <v>361</v>
      </c>
      <c r="C149" s="136"/>
      <c r="D149" s="136"/>
      <c r="E149" s="91" t="s">
        <v>362</v>
      </c>
      <c r="F149" s="92">
        <f>H149*ГЛАВНАЯ!$T$4</f>
        <v>10841.6</v>
      </c>
      <c r="G149" s="92">
        <f t="shared" si="5"/>
        <v>13009.92</v>
      </c>
      <c r="H149" s="88">
        <v>98.56</v>
      </c>
    </row>
    <row r="150" spans="1:8" ht="15.75" customHeight="1" x14ac:dyDescent="0.25">
      <c r="A150" s="130" t="s">
        <v>363</v>
      </c>
      <c r="B150" s="131"/>
      <c r="C150" s="131"/>
      <c r="D150" s="131"/>
      <c r="E150" s="131"/>
      <c r="F150" s="131"/>
      <c r="G150" s="132"/>
      <c r="H150" s="17"/>
    </row>
    <row r="151" spans="1:8" ht="15.75" customHeight="1" x14ac:dyDescent="0.25">
      <c r="A151" s="42"/>
      <c r="E151" s="7"/>
      <c r="H151" s="17"/>
    </row>
  </sheetData>
  <mergeCells count="78">
    <mergeCell ref="A66:G66"/>
    <mergeCell ref="A3:G3"/>
    <mergeCell ref="A2:G2"/>
    <mergeCell ref="A1:G1"/>
    <mergeCell ref="A67:G67"/>
    <mergeCell ref="A68:G68"/>
    <mergeCell ref="A69:G69"/>
    <mergeCell ref="D73:D79"/>
    <mergeCell ref="D85:D86"/>
    <mergeCell ref="D87:D88"/>
    <mergeCell ref="A93:G93"/>
    <mergeCell ref="A94:G94"/>
    <mergeCell ref="A95:G95"/>
    <mergeCell ref="A96:G96"/>
    <mergeCell ref="D89:D90"/>
    <mergeCell ref="D101:D103"/>
    <mergeCell ref="D105:D107"/>
    <mergeCell ref="D110:D111"/>
    <mergeCell ref="D112:D113"/>
    <mergeCell ref="D117:D119"/>
    <mergeCell ref="A122:G122"/>
    <mergeCell ref="A123:G123"/>
    <mergeCell ref="A124:G124"/>
    <mergeCell ref="A125:G125"/>
    <mergeCell ref="F129:G129"/>
    <mergeCell ref="A131:G131"/>
    <mergeCell ref="C132:C134"/>
    <mergeCell ref="D132:D134"/>
    <mergeCell ref="A4:G4"/>
    <mergeCell ref="A5:G5"/>
    <mergeCell ref="A6:G6"/>
    <mergeCell ref="A7:G7"/>
    <mergeCell ref="C9:C10"/>
    <mergeCell ref="D9:D14"/>
    <mergeCell ref="C11:C14"/>
    <mergeCell ref="D33:D36"/>
    <mergeCell ref="D37:D39"/>
    <mergeCell ref="A40:G40"/>
    <mergeCell ref="A41:G41"/>
    <mergeCell ref="A42:G42"/>
    <mergeCell ref="A43:G43"/>
    <mergeCell ref="C15:C17"/>
    <mergeCell ref="D15:D17"/>
    <mergeCell ref="C18:C23"/>
    <mergeCell ref="D18:D23"/>
    <mergeCell ref="C24:C27"/>
    <mergeCell ref="D24:D27"/>
    <mergeCell ref="D28:D32"/>
    <mergeCell ref="C28:C32"/>
    <mergeCell ref="C33:C36"/>
    <mergeCell ref="C37:C39"/>
    <mergeCell ref="C45:C47"/>
    <mergeCell ref="D45:D47"/>
    <mergeCell ref="C48:C50"/>
    <mergeCell ref="D48:D50"/>
    <mergeCell ref="E57:E58"/>
    <mergeCell ref="E60:E63"/>
    <mergeCell ref="E64:E65"/>
    <mergeCell ref="C51:C53"/>
    <mergeCell ref="D51:D53"/>
    <mergeCell ref="C54:C56"/>
    <mergeCell ref="D54:D56"/>
    <mergeCell ref="D57:D58"/>
    <mergeCell ref="C60:C61"/>
    <mergeCell ref="D60:D61"/>
    <mergeCell ref="C62:C63"/>
    <mergeCell ref="D62:D63"/>
    <mergeCell ref="C64:C65"/>
    <mergeCell ref="D64:D65"/>
    <mergeCell ref="D147:D149"/>
    <mergeCell ref="A150:G150"/>
    <mergeCell ref="C135:C137"/>
    <mergeCell ref="D135:D137"/>
    <mergeCell ref="C138:C140"/>
    <mergeCell ref="D138:D140"/>
    <mergeCell ref="D141:D143"/>
    <mergeCell ref="C144:C149"/>
    <mergeCell ref="D144:D146"/>
  </mergeCells>
  <pageMargins left="0" right="0" top="0" bottom="0" header="0" footer="0"/>
  <pageSetup paperSize="9" orientation="landscape"/>
  <rowBreaks count="4" manualBreakCount="4">
    <brk id="39" man="1"/>
    <brk id="121" man="1"/>
    <brk id="92" man="1"/>
    <brk id="65" man="1"/>
  </rowBreaks>
  <colBreaks count="1" manualBreakCount="1">
    <brk id="7" min="3" max="3" man="1"/>
  </col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BE5F1"/>
  </sheetPr>
  <dimension ref="A1:H16"/>
  <sheetViews>
    <sheetView workbookViewId="0">
      <selection activeCell="A4" sqref="A4:G4"/>
    </sheetView>
  </sheetViews>
  <sheetFormatPr defaultColWidth="14.42578125" defaultRowHeight="15" customHeight="1" x14ac:dyDescent="0.25"/>
  <cols>
    <col min="1" max="1" width="8.7109375" customWidth="1"/>
    <col min="2" max="2" width="20.7109375" customWidth="1"/>
    <col min="3" max="4" width="30.7109375" customWidth="1"/>
    <col min="5" max="5" width="40.7109375" customWidth="1"/>
    <col min="6" max="6" width="14.7109375" customWidth="1"/>
    <col min="7" max="7" width="24.28515625" customWidth="1"/>
    <col min="8" max="8" width="0.140625" customWidth="1"/>
    <col min="9" max="26" width="8.7109375" customWidth="1"/>
  </cols>
  <sheetData>
    <row r="1" spans="1:8" s="109" customFormat="1" ht="24" customHeight="1" x14ac:dyDescent="0.25">
      <c r="A1" s="110" t="s">
        <v>597</v>
      </c>
      <c r="B1" s="110"/>
      <c r="C1" s="110"/>
      <c r="D1" s="110"/>
      <c r="E1" s="110"/>
      <c r="F1" s="110"/>
      <c r="G1" s="110"/>
    </row>
    <row r="2" spans="1:8" s="109" customFormat="1" ht="181.5" customHeight="1" x14ac:dyDescent="0.25">
      <c r="A2" s="111"/>
      <c r="B2" s="111"/>
      <c r="C2" s="111"/>
      <c r="D2" s="111"/>
      <c r="E2" s="111"/>
      <c r="F2" s="111"/>
      <c r="G2" s="111"/>
    </row>
    <row r="3" spans="1:8" s="109" customFormat="1" ht="15" customHeight="1" x14ac:dyDescent="0.25">
      <c r="A3" s="110" t="s">
        <v>598</v>
      </c>
      <c r="B3" s="110"/>
      <c r="C3" s="110"/>
      <c r="D3" s="110"/>
      <c r="E3" s="110"/>
      <c r="F3" s="110"/>
      <c r="G3" s="110"/>
    </row>
    <row r="4" spans="1:8" ht="26.25" x14ac:dyDescent="0.25">
      <c r="A4" s="133" t="s">
        <v>364</v>
      </c>
      <c r="B4" s="122"/>
      <c r="C4" s="122"/>
      <c r="D4" s="122"/>
      <c r="E4" s="122"/>
      <c r="F4" s="122"/>
      <c r="G4" s="122"/>
      <c r="H4" s="17"/>
    </row>
    <row r="5" spans="1:8" ht="15" customHeight="1" x14ac:dyDescent="0.25">
      <c r="A5" s="115"/>
      <c r="B5" s="113"/>
      <c r="C5" s="113"/>
      <c r="D5" s="113"/>
      <c r="E5" s="113"/>
      <c r="F5" s="113"/>
      <c r="G5" s="114"/>
      <c r="H5" s="17"/>
    </row>
    <row r="6" spans="1:8" ht="4.5" customHeight="1" x14ac:dyDescent="0.25">
      <c r="A6" s="116"/>
      <c r="B6" s="113"/>
      <c r="C6" s="113"/>
      <c r="D6" s="113"/>
      <c r="E6" s="113"/>
      <c r="F6" s="113"/>
      <c r="G6" s="114"/>
      <c r="H6" s="17"/>
    </row>
    <row r="7" spans="1:8" ht="30" customHeight="1" x14ac:dyDescent="0.25">
      <c r="A7" s="117"/>
      <c r="B7" s="113"/>
      <c r="C7" s="113"/>
      <c r="D7" s="113"/>
      <c r="E7" s="113"/>
      <c r="F7" s="113"/>
      <c r="G7" s="114"/>
      <c r="H7" s="17"/>
    </row>
    <row r="8" spans="1:8" ht="16.5" customHeight="1" x14ac:dyDescent="0.25">
      <c r="A8" s="31" t="s">
        <v>11</v>
      </c>
      <c r="B8" s="19" t="s">
        <v>12</v>
      </c>
      <c r="C8" s="32" t="s">
        <v>13</v>
      </c>
      <c r="D8" s="32" t="s">
        <v>14</v>
      </c>
      <c r="E8" s="32" t="s">
        <v>15</v>
      </c>
      <c r="F8" s="32" t="s">
        <v>16</v>
      </c>
      <c r="G8" s="32" t="s">
        <v>17</v>
      </c>
      <c r="H8" s="43" t="s">
        <v>18</v>
      </c>
    </row>
    <row r="9" spans="1:8" ht="69.75" customHeight="1" x14ac:dyDescent="0.25">
      <c r="A9" s="202">
        <v>160</v>
      </c>
      <c r="B9" s="177" t="s">
        <v>365</v>
      </c>
      <c r="C9" s="203" t="s">
        <v>366</v>
      </c>
      <c r="D9" s="93"/>
      <c r="E9" s="29" t="s">
        <v>367</v>
      </c>
      <c r="F9" s="84">
        <f>H9*ГЛАВНАЯ!$T$4</f>
        <v>6479</v>
      </c>
      <c r="G9" s="84">
        <f t="shared" ref="G9:G15" si="0">F9*1.2</f>
        <v>7774.7999999999993</v>
      </c>
      <c r="H9" s="94">
        <v>58.9</v>
      </c>
    </row>
    <row r="10" spans="1:8" ht="69.75" customHeight="1" x14ac:dyDescent="0.25">
      <c r="A10" s="202">
        <v>161</v>
      </c>
      <c r="B10" s="177" t="s">
        <v>368</v>
      </c>
      <c r="C10" s="203" t="s">
        <v>366</v>
      </c>
      <c r="D10" s="95"/>
      <c r="E10" s="29" t="s">
        <v>369</v>
      </c>
      <c r="F10" s="84">
        <f>H10*ГЛАВНАЯ!$T$4</f>
        <v>3762.0000000000005</v>
      </c>
      <c r="G10" s="84">
        <f t="shared" si="0"/>
        <v>4514.4000000000005</v>
      </c>
      <c r="H10" s="94">
        <v>34.200000000000003</v>
      </c>
    </row>
    <row r="11" spans="1:8" ht="79.5" customHeight="1" x14ac:dyDescent="0.25">
      <c r="A11" s="202">
        <v>162</v>
      </c>
      <c r="B11" s="177" t="s">
        <v>370</v>
      </c>
      <c r="C11" s="203" t="s">
        <v>366</v>
      </c>
      <c r="D11" s="93"/>
      <c r="E11" s="29" t="s">
        <v>371</v>
      </c>
      <c r="F11" s="84">
        <f>H11*ГЛАВНАЯ!$T$4</f>
        <v>4708</v>
      </c>
      <c r="G11" s="84">
        <f t="shared" si="0"/>
        <v>5649.5999999999995</v>
      </c>
      <c r="H11" s="94">
        <v>42.8</v>
      </c>
    </row>
    <row r="12" spans="1:8" ht="99.75" customHeight="1" x14ac:dyDescent="0.25">
      <c r="A12" s="202">
        <v>163</v>
      </c>
      <c r="B12" s="177" t="s">
        <v>372</v>
      </c>
      <c r="C12" s="203" t="s">
        <v>373</v>
      </c>
      <c r="D12" s="93"/>
      <c r="E12" s="29" t="s">
        <v>374</v>
      </c>
      <c r="F12" s="84">
        <f>H12*ГЛАВНАЯ!$T$4</f>
        <v>9416</v>
      </c>
      <c r="G12" s="84">
        <f t="shared" si="0"/>
        <v>11299.199999999999</v>
      </c>
      <c r="H12" s="94">
        <v>85.6</v>
      </c>
    </row>
    <row r="13" spans="1:8" ht="69.75" customHeight="1" x14ac:dyDescent="0.25">
      <c r="A13" s="202">
        <v>164</v>
      </c>
      <c r="B13" s="177" t="s">
        <v>375</v>
      </c>
      <c r="C13" s="203" t="s">
        <v>366</v>
      </c>
      <c r="D13" s="93"/>
      <c r="E13" s="29" t="s">
        <v>376</v>
      </c>
      <c r="F13" s="84">
        <f>H13*ГЛАВНАЯ!$T$4</f>
        <v>39160</v>
      </c>
      <c r="G13" s="84">
        <f t="shared" si="0"/>
        <v>46992</v>
      </c>
      <c r="H13" s="94">
        <v>356</v>
      </c>
    </row>
    <row r="14" spans="1:8" ht="69.75" customHeight="1" x14ac:dyDescent="0.25">
      <c r="A14" s="33">
        <v>165</v>
      </c>
      <c r="B14" s="205" t="s">
        <v>377</v>
      </c>
      <c r="C14" s="41" t="s">
        <v>366</v>
      </c>
      <c r="D14" s="93"/>
      <c r="E14" s="96" t="s">
        <v>378</v>
      </c>
      <c r="F14" s="84">
        <f>H14*ГЛАВНАЯ!$T$4</f>
        <v>2948</v>
      </c>
      <c r="G14" s="84">
        <f t="shared" si="0"/>
        <v>3537.6</v>
      </c>
      <c r="H14" s="20">
        <v>26.8</v>
      </c>
    </row>
    <row r="15" spans="1:8" ht="69.75" customHeight="1" x14ac:dyDescent="0.25">
      <c r="A15" s="33">
        <v>166</v>
      </c>
      <c r="B15" s="35" t="s">
        <v>379</v>
      </c>
      <c r="C15" s="41" t="s">
        <v>366</v>
      </c>
      <c r="D15" s="93"/>
      <c r="E15" s="29" t="s">
        <v>380</v>
      </c>
      <c r="F15" s="84">
        <f>H15*ГЛАВНАЯ!$T$4</f>
        <v>42350</v>
      </c>
      <c r="G15" s="84">
        <f t="shared" si="0"/>
        <v>50820</v>
      </c>
      <c r="H15" s="20">
        <v>385</v>
      </c>
    </row>
    <row r="16" spans="1:8" x14ac:dyDescent="0.25">
      <c r="A16" s="97"/>
      <c r="H16" s="17"/>
    </row>
  </sheetData>
  <mergeCells count="7">
    <mergeCell ref="A2:G2"/>
    <mergeCell ref="A1:G1"/>
    <mergeCell ref="A4:G4"/>
    <mergeCell ref="A5:G5"/>
    <mergeCell ref="A6:G6"/>
    <mergeCell ref="A7:G7"/>
    <mergeCell ref="A3:G3"/>
  </mergeCells>
  <pageMargins left="0.25" right="0.25" top="9.057971014492754E-3" bottom="1.0416666666666666E-2" header="0" footer="0"/>
  <pageSetup paperSize="9" scale="90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6D9F0"/>
  </sheetPr>
  <dimension ref="A1:H29"/>
  <sheetViews>
    <sheetView workbookViewId="0">
      <selection activeCell="A4" sqref="A4:G4"/>
    </sheetView>
  </sheetViews>
  <sheetFormatPr defaultColWidth="14.42578125" defaultRowHeight="15" customHeight="1" x14ac:dyDescent="0.25"/>
  <cols>
    <col min="1" max="1" width="7.42578125" customWidth="1"/>
    <col min="2" max="5" width="30.7109375" customWidth="1"/>
    <col min="6" max="6" width="14.7109375" customWidth="1"/>
    <col min="7" max="7" width="18.140625" customWidth="1"/>
    <col min="8" max="8" width="11.42578125" hidden="1" customWidth="1"/>
    <col min="9" max="26" width="8.7109375" customWidth="1"/>
  </cols>
  <sheetData>
    <row r="1" spans="1:8" s="109" customFormat="1" ht="22.5" customHeight="1" x14ac:dyDescent="0.25">
      <c r="A1" s="110" t="s">
        <v>597</v>
      </c>
      <c r="B1" s="110"/>
      <c r="C1" s="110"/>
      <c r="D1" s="110"/>
      <c r="E1" s="110"/>
      <c r="F1" s="110"/>
      <c r="G1" s="110"/>
    </row>
    <row r="2" spans="1:8" s="109" customFormat="1" ht="171.75" customHeight="1" x14ac:dyDescent="0.25">
      <c r="A2" s="111"/>
      <c r="B2" s="111"/>
      <c r="C2" s="111"/>
      <c r="D2" s="111"/>
      <c r="E2" s="111"/>
      <c r="F2" s="111"/>
      <c r="G2" s="111"/>
    </row>
    <row r="3" spans="1:8" s="109" customFormat="1" ht="23.25" customHeight="1" x14ac:dyDescent="0.25">
      <c r="A3" s="110" t="s">
        <v>598</v>
      </c>
      <c r="B3" s="110"/>
      <c r="C3" s="110"/>
      <c r="D3" s="110"/>
      <c r="E3" s="110"/>
      <c r="F3" s="110"/>
      <c r="G3" s="110"/>
    </row>
    <row r="4" spans="1:8" ht="26.25" x14ac:dyDescent="0.25">
      <c r="A4" s="133" t="s">
        <v>381</v>
      </c>
      <c r="B4" s="122"/>
      <c r="C4" s="122"/>
      <c r="D4" s="122"/>
      <c r="E4" s="122"/>
      <c r="F4" s="122"/>
      <c r="G4" s="122"/>
      <c r="H4" s="17"/>
    </row>
    <row r="5" spans="1:8" ht="15" customHeight="1" x14ac:dyDescent="0.25">
      <c r="A5" s="115"/>
      <c r="B5" s="113"/>
      <c r="C5" s="113"/>
      <c r="D5" s="113"/>
      <c r="E5" s="113"/>
      <c r="F5" s="113"/>
      <c r="G5" s="114"/>
      <c r="H5" s="17"/>
    </row>
    <row r="6" spans="1:8" ht="12" customHeight="1" x14ac:dyDescent="0.25">
      <c r="A6" s="116"/>
      <c r="B6" s="113"/>
      <c r="C6" s="113"/>
      <c r="D6" s="113"/>
      <c r="E6" s="113"/>
      <c r="F6" s="113"/>
      <c r="G6" s="114"/>
      <c r="H6" s="17"/>
    </row>
    <row r="7" spans="1:8" ht="30" customHeight="1" x14ac:dyDescent="0.25">
      <c r="A7" s="117"/>
      <c r="B7" s="113"/>
      <c r="C7" s="113"/>
      <c r="D7" s="113"/>
      <c r="E7" s="113"/>
      <c r="F7" s="113"/>
      <c r="G7" s="114"/>
      <c r="H7" s="17"/>
    </row>
    <row r="8" spans="1:8" ht="16.5" customHeight="1" x14ac:dyDescent="0.25">
      <c r="A8" s="31" t="s">
        <v>11</v>
      </c>
      <c r="B8" s="32" t="s">
        <v>12</v>
      </c>
      <c r="C8" s="32" t="s">
        <v>13</v>
      </c>
      <c r="D8" s="32" t="s">
        <v>14</v>
      </c>
      <c r="E8" s="32" t="s">
        <v>15</v>
      </c>
      <c r="F8" s="32" t="s">
        <v>16</v>
      </c>
      <c r="G8" s="32" t="s">
        <v>17</v>
      </c>
      <c r="H8" s="43" t="s">
        <v>18</v>
      </c>
    </row>
    <row r="9" spans="1:8" ht="75" customHeight="1" x14ac:dyDescent="0.25">
      <c r="A9" s="33">
        <v>167</v>
      </c>
      <c r="B9" s="182" t="s">
        <v>382</v>
      </c>
      <c r="C9" s="24" t="s">
        <v>383</v>
      </c>
      <c r="D9" s="93"/>
      <c r="E9" s="29" t="s">
        <v>384</v>
      </c>
      <c r="F9" s="84">
        <f>H9*ГЛАВНАЯ!$T$4</f>
        <v>12210</v>
      </c>
      <c r="G9" s="84">
        <f t="shared" ref="G9:G16" si="0">F9*1.2</f>
        <v>14652</v>
      </c>
      <c r="H9" s="98">
        <v>111</v>
      </c>
    </row>
    <row r="10" spans="1:8" ht="75" customHeight="1" x14ac:dyDescent="0.25">
      <c r="A10" s="33">
        <v>168</v>
      </c>
      <c r="B10" s="28" t="s">
        <v>385</v>
      </c>
      <c r="C10" s="24" t="s">
        <v>383</v>
      </c>
      <c r="D10" s="38"/>
      <c r="E10" s="29" t="s">
        <v>386</v>
      </c>
      <c r="F10" s="84">
        <f>H10*ГЛАВНАЯ!$T$4</f>
        <v>22990</v>
      </c>
      <c r="G10" s="84">
        <f t="shared" si="0"/>
        <v>27588</v>
      </c>
      <c r="H10" s="94">
        <v>209</v>
      </c>
    </row>
    <row r="11" spans="1:8" ht="75" customHeight="1" x14ac:dyDescent="0.25">
      <c r="A11" s="33">
        <v>169</v>
      </c>
      <c r="B11" s="182" t="s">
        <v>387</v>
      </c>
      <c r="C11" s="140" t="s">
        <v>388</v>
      </c>
      <c r="D11" s="134"/>
      <c r="E11" s="29" t="s">
        <v>389</v>
      </c>
      <c r="F11" s="84">
        <f>H11*ГЛАВНАЯ!$T$4</f>
        <v>11220</v>
      </c>
      <c r="G11" s="84">
        <f t="shared" si="0"/>
        <v>13464</v>
      </c>
      <c r="H11" s="98">
        <v>102</v>
      </c>
    </row>
    <row r="12" spans="1:8" ht="75" customHeight="1" x14ac:dyDescent="0.25">
      <c r="A12" s="33">
        <v>170</v>
      </c>
      <c r="B12" s="28" t="s">
        <v>390</v>
      </c>
      <c r="C12" s="135"/>
      <c r="D12" s="135"/>
      <c r="E12" s="29" t="s">
        <v>391</v>
      </c>
      <c r="F12" s="84">
        <f>H12*ГЛАВНАЯ!$T$4</f>
        <v>11220</v>
      </c>
      <c r="G12" s="84">
        <f t="shared" si="0"/>
        <v>13464</v>
      </c>
      <c r="H12" s="98">
        <v>102</v>
      </c>
    </row>
    <row r="13" spans="1:8" ht="75" customHeight="1" x14ac:dyDescent="0.25">
      <c r="A13" s="33">
        <v>171</v>
      </c>
      <c r="B13" s="28" t="s">
        <v>392</v>
      </c>
      <c r="C13" s="27" t="s">
        <v>388</v>
      </c>
      <c r="D13" s="95"/>
      <c r="E13" s="29" t="s">
        <v>393</v>
      </c>
      <c r="F13" s="84">
        <f>H13*ГЛАВНАЯ!$T$4</f>
        <v>23210</v>
      </c>
      <c r="G13" s="84">
        <f t="shared" si="0"/>
        <v>27852</v>
      </c>
      <c r="H13" s="94">
        <v>211</v>
      </c>
    </row>
    <row r="14" spans="1:8" ht="49.5" customHeight="1" x14ac:dyDescent="0.25">
      <c r="A14" s="33">
        <v>172</v>
      </c>
      <c r="B14" s="34" t="s">
        <v>394</v>
      </c>
      <c r="C14" s="24" t="s">
        <v>395</v>
      </c>
      <c r="D14" s="134"/>
      <c r="E14" s="29" t="s">
        <v>396</v>
      </c>
      <c r="F14" s="84">
        <f>H14*ГЛАВНАЯ!$T$4</f>
        <v>2948</v>
      </c>
      <c r="G14" s="84">
        <f t="shared" si="0"/>
        <v>3537.6</v>
      </c>
      <c r="H14" s="94">
        <v>26.8</v>
      </c>
    </row>
    <row r="15" spans="1:8" ht="49.5" customHeight="1" x14ac:dyDescent="0.25">
      <c r="A15" s="33">
        <v>173</v>
      </c>
      <c r="B15" s="34" t="s">
        <v>397</v>
      </c>
      <c r="C15" s="24" t="s">
        <v>398</v>
      </c>
      <c r="D15" s="136"/>
      <c r="E15" s="29" t="s">
        <v>399</v>
      </c>
      <c r="F15" s="84">
        <f>H15*ГЛАВНАЯ!$T$4</f>
        <v>2948</v>
      </c>
      <c r="G15" s="84">
        <f t="shared" si="0"/>
        <v>3537.6</v>
      </c>
      <c r="H15" s="94">
        <v>26.8</v>
      </c>
    </row>
    <row r="16" spans="1:8" ht="49.5" customHeight="1" x14ac:dyDescent="0.25">
      <c r="A16" s="33">
        <v>174</v>
      </c>
      <c r="B16" s="28" t="s">
        <v>400</v>
      </c>
      <c r="C16" s="24" t="s">
        <v>401</v>
      </c>
      <c r="D16" s="135"/>
      <c r="E16" s="36" t="s">
        <v>402</v>
      </c>
      <c r="F16" s="84">
        <f>H16*ГЛАВНАЯ!$T$4</f>
        <v>2948</v>
      </c>
      <c r="G16" s="84">
        <f t="shared" si="0"/>
        <v>3537.6</v>
      </c>
      <c r="H16" s="99">
        <v>26.8</v>
      </c>
    </row>
    <row r="17" spans="1:8" ht="26.25" x14ac:dyDescent="0.25">
      <c r="A17" s="133" t="s">
        <v>381</v>
      </c>
      <c r="B17" s="122"/>
      <c r="C17" s="122"/>
      <c r="D17" s="122"/>
      <c r="E17" s="122"/>
      <c r="F17" s="122"/>
      <c r="G17" s="122"/>
      <c r="H17" s="99"/>
    </row>
    <row r="18" spans="1:8" ht="15" customHeight="1" x14ac:dyDescent="0.25">
      <c r="A18" s="115"/>
      <c r="B18" s="113"/>
      <c r="C18" s="113"/>
      <c r="D18" s="113"/>
      <c r="E18" s="113"/>
      <c r="F18" s="113"/>
      <c r="G18" s="114"/>
      <c r="H18" s="99"/>
    </row>
    <row r="19" spans="1:8" ht="4.5" customHeight="1" x14ac:dyDescent="0.25">
      <c r="A19" s="116"/>
      <c r="B19" s="113"/>
      <c r="C19" s="113"/>
      <c r="D19" s="113"/>
      <c r="E19" s="113"/>
      <c r="F19" s="113"/>
      <c r="G19" s="114"/>
      <c r="H19" s="99"/>
    </row>
    <row r="20" spans="1:8" ht="30" customHeight="1" x14ac:dyDescent="0.25">
      <c r="A20" s="117"/>
      <c r="B20" s="113"/>
      <c r="C20" s="113"/>
      <c r="D20" s="113"/>
      <c r="E20" s="113"/>
      <c r="F20" s="113"/>
      <c r="G20" s="114"/>
      <c r="H20" s="99"/>
    </row>
    <row r="21" spans="1:8" ht="16.5" customHeight="1" x14ac:dyDescent="0.25">
      <c r="A21" s="31" t="s">
        <v>11</v>
      </c>
      <c r="B21" s="32" t="s">
        <v>12</v>
      </c>
      <c r="C21" s="32" t="s">
        <v>13</v>
      </c>
      <c r="D21" s="32" t="s">
        <v>14</v>
      </c>
      <c r="E21" s="32" t="s">
        <v>15</v>
      </c>
      <c r="F21" s="32" t="s">
        <v>16</v>
      </c>
      <c r="G21" s="32" t="s">
        <v>17</v>
      </c>
      <c r="H21" s="43"/>
    </row>
    <row r="22" spans="1:8" ht="75" customHeight="1" x14ac:dyDescent="0.25">
      <c r="A22" s="33">
        <v>175</v>
      </c>
      <c r="B22" s="28" t="s">
        <v>403</v>
      </c>
      <c r="C22" s="24" t="s">
        <v>207</v>
      </c>
      <c r="D22" s="93"/>
      <c r="E22" s="36" t="s">
        <v>404</v>
      </c>
      <c r="F22" s="84">
        <f>H22*ГЛАВНАЯ!$T$4</f>
        <v>4004</v>
      </c>
      <c r="G22" s="84">
        <f t="shared" ref="G22:G28" si="1">F22*1.2</f>
        <v>4804.8</v>
      </c>
      <c r="H22" s="99">
        <v>36.4</v>
      </c>
    </row>
    <row r="23" spans="1:8" ht="75" customHeight="1" x14ac:dyDescent="0.25">
      <c r="A23" s="33">
        <v>176</v>
      </c>
      <c r="B23" s="34" t="s">
        <v>405</v>
      </c>
      <c r="C23" s="24" t="s">
        <v>207</v>
      </c>
      <c r="D23" s="38"/>
      <c r="E23" s="29" t="s">
        <v>406</v>
      </c>
      <c r="F23" s="84">
        <f>H23*ГЛАВНАЯ!$T$4</f>
        <v>8580</v>
      </c>
      <c r="G23" s="84">
        <f t="shared" si="1"/>
        <v>10296</v>
      </c>
      <c r="H23" s="94">
        <v>78</v>
      </c>
    </row>
    <row r="24" spans="1:8" ht="75" customHeight="1" x14ac:dyDescent="0.25">
      <c r="A24" s="33">
        <v>177</v>
      </c>
      <c r="B24" s="34" t="s">
        <v>407</v>
      </c>
      <c r="C24" s="24" t="s">
        <v>207</v>
      </c>
      <c r="D24" s="38"/>
      <c r="E24" s="29" t="s">
        <v>408</v>
      </c>
      <c r="F24" s="84">
        <f>H24*ГЛАВНАЯ!$T$4</f>
        <v>5720</v>
      </c>
      <c r="G24" s="84">
        <f t="shared" si="1"/>
        <v>6864</v>
      </c>
      <c r="H24" s="94">
        <v>52</v>
      </c>
    </row>
    <row r="25" spans="1:8" ht="75" customHeight="1" x14ac:dyDescent="0.25">
      <c r="A25" s="33">
        <v>178</v>
      </c>
      <c r="B25" s="34" t="s">
        <v>409</v>
      </c>
      <c r="C25" s="24" t="s">
        <v>410</v>
      </c>
      <c r="D25" s="38"/>
      <c r="E25" s="29" t="s">
        <v>411</v>
      </c>
      <c r="F25" s="84">
        <f>H25*ГЛАВНАЯ!$T$4</f>
        <v>2475</v>
      </c>
      <c r="G25" s="84">
        <f t="shared" si="1"/>
        <v>2970</v>
      </c>
      <c r="H25" s="94">
        <v>22.5</v>
      </c>
    </row>
    <row r="26" spans="1:8" ht="75" customHeight="1" x14ac:dyDescent="0.25">
      <c r="A26" s="33">
        <v>179</v>
      </c>
      <c r="B26" s="34" t="s">
        <v>412</v>
      </c>
      <c r="C26" s="24" t="s">
        <v>413</v>
      </c>
      <c r="D26" s="38"/>
      <c r="E26" s="29" t="s">
        <v>414</v>
      </c>
      <c r="F26" s="84">
        <f>H26*ГЛАВНАЯ!$T$4</f>
        <v>572</v>
      </c>
      <c r="G26" s="84">
        <f t="shared" si="1"/>
        <v>686.4</v>
      </c>
      <c r="H26" s="94">
        <v>5.2</v>
      </c>
    </row>
    <row r="27" spans="1:8" ht="75" customHeight="1" x14ac:dyDescent="0.25">
      <c r="A27" s="33">
        <v>180</v>
      </c>
      <c r="B27" s="34" t="s">
        <v>415</v>
      </c>
      <c r="C27" s="24" t="s">
        <v>413</v>
      </c>
      <c r="D27" s="38"/>
      <c r="E27" s="29" t="s">
        <v>416</v>
      </c>
      <c r="F27" s="84">
        <f>H27*ГЛАВНАЯ!$T$4</f>
        <v>660</v>
      </c>
      <c r="G27" s="84">
        <f t="shared" si="1"/>
        <v>792</v>
      </c>
      <c r="H27" s="94">
        <v>6</v>
      </c>
    </row>
    <row r="28" spans="1:8" ht="75" customHeight="1" x14ac:dyDescent="0.25">
      <c r="A28" s="33">
        <v>181</v>
      </c>
      <c r="B28" s="34" t="s">
        <v>417</v>
      </c>
      <c r="C28" s="24" t="s">
        <v>418</v>
      </c>
      <c r="D28" s="38"/>
      <c r="E28" s="29" t="s">
        <v>419</v>
      </c>
      <c r="F28" s="84">
        <f>H28*ГЛАВНАЯ!$T$4</f>
        <v>3762.0000000000005</v>
      </c>
      <c r="G28" s="84">
        <f t="shared" si="1"/>
        <v>4514.4000000000005</v>
      </c>
      <c r="H28" s="94">
        <v>34.200000000000003</v>
      </c>
    </row>
    <row r="29" spans="1:8" ht="15.75" customHeight="1" x14ac:dyDescent="0.25">
      <c r="A29" s="97"/>
      <c r="H29" s="17"/>
    </row>
  </sheetData>
  <mergeCells count="14">
    <mergeCell ref="A3:G3"/>
    <mergeCell ref="A2:G2"/>
    <mergeCell ref="A1:G1"/>
    <mergeCell ref="A17:G17"/>
    <mergeCell ref="A18:G18"/>
    <mergeCell ref="A19:G19"/>
    <mergeCell ref="A20:G20"/>
    <mergeCell ref="A4:G4"/>
    <mergeCell ref="A5:G5"/>
    <mergeCell ref="A6:G6"/>
    <mergeCell ref="A7:G7"/>
    <mergeCell ref="C11:C12"/>
    <mergeCell ref="D11:D12"/>
    <mergeCell ref="D14:D16"/>
  </mergeCells>
  <pageMargins left="0.25" right="0.25" top="9.057971014492754E-3" bottom="1.0416666666666666E-2" header="0" footer="0"/>
  <pageSetup paperSize="9" orientation="landscape"/>
  <rowBreaks count="1" manualBreakCount="1">
    <brk id="16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6D9F0"/>
  </sheetPr>
  <dimension ref="A1:H29"/>
  <sheetViews>
    <sheetView workbookViewId="0">
      <selection activeCell="A3" sqref="A3:G3"/>
    </sheetView>
  </sheetViews>
  <sheetFormatPr defaultColWidth="14.42578125" defaultRowHeight="15" customHeight="1" x14ac:dyDescent="0.25"/>
  <cols>
    <col min="1" max="1" width="8.7109375" customWidth="1"/>
    <col min="2" max="3" width="20.7109375" customWidth="1"/>
    <col min="4" max="4" width="30.7109375" customWidth="1"/>
    <col min="5" max="5" width="50.7109375" customWidth="1"/>
    <col min="6" max="7" width="14.7109375" customWidth="1"/>
    <col min="8" max="8" width="13" hidden="1" customWidth="1"/>
    <col min="9" max="26" width="8.7109375" customWidth="1"/>
  </cols>
  <sheetData>
    <row r="1" spans="1:8" s="109" customFormat="1" ht="15" customHeight="1" x14ac:dyDescent="0.25">
      <c r="A1" s="110" t="s">
        <v>597</v>
      </c>
      <c r="B1" s="110"/>
      <c r="C1" s="110"/>
      <c r="D1" s="110"/>
      <c r="E1" s="110"/>
      <c r="F1" s="110"/>
      <c r="G1" s="110"/>
    </row>
    <row r="2" spans="1:8" s="109" customFormat="1" ht="182.25" customHeight="1" x14ac:dyDescent="0.25">
      <c r="A2" s="181"/>
      <c r="B2" s="181"/>
      <c r="C2" s="181"/>
      <c r="D2" s="181"/>
      <c r="E2" s="181"/>
      <c r="F2" s="181"/>
      <c r="G2" s="181"/>
    </row>
    <row r="3" spans="1:8" s="109" customFormat="1" ht="15" customHeight="1" x14ac:dyDescent="0.25">
      <c r="A3" s="110" t="s">
        <v>598</v>
      </c>
      <c r="B3" s="110"/>
      <c r="C3" s="110"/>
      <c r="D3" s="110"/>
      <c r="E3" s="110"/>
      <c r="F3" s="110"/>
      <c r="G3" s="110"/>
    </row>
    <row r="4" spans="1:8" ht="26.25" x14ac:dyDescent="0.25">
      <c r="A4" s="133" t="s">
        <v>420</v>
      </c>
      <c r="B4" s="122"/>
      <c r="C4" s="122"/>
      <c r="D4" s="122"/>
      <c r="E4" s="122"/>
      <c r="F4" s="122"/>
      <c r="G4" s="122"/>
      <c r="H4" s="17"/>
    </row>
    <row r="5" spans="1:8" ht="15" customHeight="1" x14ac:dyDescent="0.25">
      <c r="A5" s="115"/>
      <c r="B5" s="113"/>
      <c r="C5" s="113"/>
      <c r="D5" s="113"/>
      <c r="E5" s="113"/>
      <c r="F5" s="113"/>
      <c r="G5" s="114"/>
      <c r="H5" s="17"/>
    </row>
    <row r="6" spans="1:8" ht="4.5" customHeight="1" x14ac:dyDescent="0.25">
      <c r="A6" s="116"/>
      <c r="B6" s="113"/>
      <c r="C6" s="113"/>
      <c r="D6" s="113"/>
      <c r="E6" s="113"/>
      <c r="F6" s="113"/>
      <c r="G6" s="114"/>
      <c r="H6" s="17"/>
    </row>
    <row r="7" spans="1:8" ht="30" customHeight="1" x14ac:dyDescent="0.25">
      <c r="A7" s="117"/>
      <c r="B7" s="113"/>
      <c r="C7" s="113"/>
      <c r="D7" s="113"/>
      <c r="E7" s="113"/>
      <c r="F7" s="113"/>
      <c r="G7" s="114"/>
      <c r="H7" s="17"/>
    </row>
    <row r="8" spans="1:8" ht="16.5" customHeight="1" x14ac:dyDescent="0.25">
      <c r="A8" s="32" t="s">
        <v>11</v>
      </c>
      <c r="B8" s="32" t="s">
        <v>12</v>
      </c>
      <c r="C8" s="32" t="s">
        <v>421</v>
      </c>
      <c r="D8" s="32" t="s">
        <v>14</v>
      </c>
      <c r="E8" s="32" t="s">
        <v>15</v>
      </c>
      <c r="F8" s="32" t="s">
        <v>16</v>
      </c>
      <c r="G8" s="32" t="s">
        <v>17</v>
      </c>
      <c r="H8" s="43" t="s">
        <v>18</v>
      </c>
    </row>
    <row r="9" spans="1:8" ht="69.75" customHeight="1" x14ac:dyDescent="0.25">
      <c r="A9" s="33">
        <v>182</v>
      </c>
      <c r="B9" s="79" t="s">
        <v>422</v>
      </c>
      <c r="C9" s="24" t="s">
        <v>423</v>
      </c>
      <c r="D9" s="38"/>
      <c r="E9" s="29" t="s">
        <v>424</v>
      </c>
      <c r="F9" s="84">
        <f>H9*ГЛАВНАЯ!$T$4</f>
        <v>13530</v>
      </c>
      <c r="G9" s="84">
        <f t="shared" ref="G9:G15" si="0">F9*1.2</f>
        <v>16236</v>
      </c>
      <c r="H9" s="94">
        <v>123</v>
      </c>
    </row>
    <row r="10" spans="1:8" ht="69.75" customHeight="1" x14ac:dyDescent="0.25">
      <c r="A10" s="33">
        <v>183</v>
      </c>
      <c r="B10" s="79" t="s">
        <v>425</v>
      </c>
      <c r="C10" s="24" t="s">
        <v>423</v>
      </c>
      <c r="D10" s="39"/>
      <c r="E10" s="29" t="s">
        <v>426</v>
      </c>
      <c r="F10" s="84">
        <f>H10*ГЛАВНАЯ!$T$4</f>
        <v>13090</v>
      </c>
      <c r="G10" s="84">
        <f t="shared" si="0"/>
        <v>15708</v>
      </c>
      <c r="H10" s="94">
        <v>119</v>
      </c>
    </row>
    <row r="11" spans="1:8" ht="69.75" customHeight="1" x14ac:dyDescent="0.25">
      <c r="A11" s="33">
        <v>184</v>
      </c>
      <c r="B11" s="79" t="s">
        <v>427</v>
      </c>
      <c r="C11" s="24" t="s">
        <v>423</v>
      </c>
      <c r="D11" s="38"/>
      <c r="E11" s="29" t="s">
        <v>428</v>
      </c>
      <c r="F11" s="84">
        <f>H11*ГЛАВНАЯ!$T$4</f>
        <v>10450</v>
      </c>
      <c r="G11" s="84">
        <f t="shared" si="0"/>
        <v>12540</v>
      </c>
      <c r="H11" s="94">
        <v>95</v>
      </c>
    </row>
    <row r="12" spans="1:8" ht="69.75" customHeight="1" x14ac:dyDescent="0.25">
      <c r="A12" s="33">
        <v>185</v>
      </c>
      <c r="B12" s="79" t="s">
        <v>429</v>
      </c>
      <c r="C12" s="24" t="s">
        <v>430</v>
      </c>
      <c r="D12" s="38"/>
      <c r="E12" s="29" t="s">
        <v>431</v>
      </c>
      <c r="F12" s="84">
        <f>H12*ГЛАВНАЯ!$T$4</f>
        <v>18810</v>
      </c>
      <c r="G12" s="84">
        <f t="shared" si="0"/>
        <v>22572</v>
      </c>
      <c r="H12" s="94">
        <v>171</v>
      </c>
    </row>
    <row r="13" spans="1:8" ht="69.75" customHeight="1" x14ac:dyDescent="0.25">
      <c r="A13" s="33">
        <v>186</v>
      </c>
      <c r="B13" s="79" t="s">
        <v>432</v>
      </c>
      <c r="C13" s="24" t="s">
        <v>430</v>
      </c>
      <c r="D13" s="38"/>
      <c r="E13" s="29" t="s">
        <v>433</v>
      </c>
      <c r="F13" s="84">
        <f>H13*ГЛАВНАЯ!$T$4</f>
        <v>18810</v>
      </c>
      <c r="G13" s="84">
        <f t="shared" si="0"/>
        <v>22572</v>
      </c>
      <c r="H13" s="94">
        <v>171</v>
      </c>
    </row>
    <row r="14" spans="1:8" ht="69.75" customHeight="1" x14ac:dyDescent="0.25">
      <c r="A14" s="33">
        <v>187</v>
      </c>
      <c r="B14" s="79" t="s">
        <v>434</v>
      </c>
      <c r="C14" s="24" t="s">
        <v>435</v>
      </c>
      <c r="D14" s="38"/>
      <c r="E14" s="29" t="s">
        <v>436</v>
      </c>
      <c r="F14" s="84">
        <f>H14*ГЛАВНАЯ!$T$4</f>
        <v>65670</v>
      </c>
      <c r="G14" s="84">
        <f t="shared" si="0"/>
        <v>78804</v>
      </c>
      <c r="H14" s="94">
        <v>597</v>
      </c>
    </row>
    <row r="15" spans="1:8" ht="69.75" customHeight="1" x14ac:dyDescent="0.25">
      <c r="A15" s="33">
        <v>188</v>
      </c>
      <c r="B15" s="34" t="s">
        <v>437</v>
      </c>
      <c r="C15" s="24" t="s">
        <v>438</v>
      </c>
      <c r="D15" s="38"/>
      <c r="E15" s="29" t="s">
        <v>439</v>
      </c>
      <c r="F15" s="84">
        <f>H15*ГЛАВНАЯ!$T$4</f>
        <v>8360</v>
      </c>
      <c r="G15" s="84">
        <f t="shared" si="0"/>
        <v>10032</v>
      </c>
      <c r="H15" s="94">
        <v>76</v>
      </c>
    </row>
    <row r="16" spans="1:8" ht="26.25" x14ac:dyDescent="0.25">
      <c r="A16" s="133" t="s">
        <v>420</v>
      </c>
      <c r="B16" s="122"/>
      <c r="C16" s="122"/>
      <c r="D16" s="122"/>
      <c r="E16" s="122"/>
      <c r="F16" s="122"/>
      <c r="G16" s="122"/>
      <c r="H16" s="94"/>
    </row>
    <row r="17" spans="1:8" ht="15" customHeight="1" x14ac:dyDescent="0.25">
      <c r="A17" s="115"/>
      <c r="B17" s="113"/>
      <c r="C17" s="113"/>
      <c r="D17" s="113"/>
      <c r="E17" s="113"/>
      <c r="F17" s="113"/>
      <c r="G17" s="114"/>
      <c r="H17" s="94"/>
    </row>
    <row r="18" spans="1:8" ht="4.5" customHeight="1" x14ac:dyDescent="0.25">
      <c r="A18" s="116"/>
      <c r="B18" s="113"/>
      <c r="C18" s="113"/>
      <c r="D18" s="113"/>
      <c r="E18" s="113"/>
      <c r="F18" s="113"/>
      <c r="G18" s="114"/>
      <c r="H18" s="94"/>
    </row>
    <row r="19" spans="1:8" ht="30" customHeight="1" x14ac:dyDescent="0.25">
      <c r="A19" s="117"/>
      <c r="B19" s="113"/>
      <c r="C19" s="113"/>
      <c r="D19" s="113"/>
      <c r="E19" s="113"/>
      <c r="F19" s="113"/>
      <c r="G19" s="114"/>
      <c r="H19" s="94"/>
    </row>
    <row r="20" spans="1:8" ht="16.5" customHeight="1" x14ac:dyDescent="0.25">
      <c r="A20" s="32" t="s">
        <v>11</v>
      </c>
      <c r="B20" s="32" t="s">
        <v>12</v>
      </c>
      <c r="C20" s="32" t="s">
        <v>421</v>
      </c>
      <c r="D20" s="32" t="s">
        <v>14</v>
      </c>
      <c r="E20" s="32" t="s">
        <v>15</v>
      </c>
      <c r="F20" s="32" t="s">
        <v>16</v>
      </c>
      <c r="G20" s="32" t="s">
        <v>17</v>
      </c>
      <c r="H20" s="43"/>
    </row>
    <row r="21" spans="1:8" ht="99.75" customHeight="1" x14ac:dyDescent="0.25">
      <c r="A21" s="33">
        <v>189</v>
      </c>
      <c r="B21" s="34" t="s">
        <v>440</v>
      </c>
      <c r="C21" s="24" t="s">
        <v>438</v>
      </c>
      <c r="D21" s="38"/>
      <c r="E21" s="29" t="s">
        <v>441</v>
      </c>
      <c r="F21" s="84">
        <f>H21*ГЛАВНАЯ!$T$4</f>
        <v>33000</v>
      </c>
      <c r="G21" s="84">
        <f t="shared" ref="G21:G28" si="1">F21*1.2</f>
        <v>39600</v>
      </c>
      <c r="H21" s="94">
        <v>300</v>
      </c>
    </row>
    <row r="22" spans="1:8" ht="49.5" customHeight="1" x14ac:dyDescent="0.25">
      <c r="A22" s="33">
        <v>190</v>
      </c>
      <c r="B22" s="34" t="s">
        <v>442</v>
      </c>
      <c r="C22" s="24" t="s">
        <v>443</v>
      </c>
      <c r="D22" s="134"/>
      <c r="E22" s="29" t="s">
        <v>444</v>
      </c>
      <c r="F22" s="84">
        <f>H22*ГЛАВНАЯ!$T$4</f>
        <v>45100</v>
      </c>
      <c r="G22" s="84">
        <f t="shared" si="1"/>
        <v>54120</v>
      </c>
      <c r="H22" s="94">
        <v>410</v>
      </c>
    </row>
    <row r="23" spans="1:8" ht="49.5" customHeight="1" x14ac:dyDescent="0.25">
      <c r="A23" s="33">
        <v>191</v>
      </c>
      <c r="B23" s="34" t="s">
        <v>445</v>
      </c>
      <c r="C23" s="24" t="s">
        <v>443</v>
      </c>
      <c r="D23" s="135"/>
      <c r="E23" s="29" t="s">
        <v>446</v>
      </c>
      <c r="F23" s="84">
        <f>H23*ГЛАВНАЯ!$T$4</f>
        <v>117700</v>
      </c>
      <c r="G23" s="84">
        <f t="shared" si="1"/>
        <v>141240</v>
      </c>
      <c r="H23" s="94">
        <v>1070</v>
      </c>
    </row>
    <row r="24" spans="1:8" ht="69.75" customHeight="1" x14ac:dyDescent="0.25">
      <c r="A24" s="33">
        <v>192</v>
      </c>
      <c r="B24" s="154" t="s">
        <v>447</v>
      </c>
      <c r="C24" s="140" t="s">
        <v>448</v>
      </c>
      <c r="D24" s="138"/>
      <c r="E24" s="29" t="s">
        <v>449</v>
      </c>
      <c r="F24" s="84">
        <f>H24*ГЛАВНАЯ!$T$4</f>
        <v>19690</v>
      </c>
      <c r="G24" s="84">
        <f t="shared" si="1"/>
        <v>23628</v>
      </c>
      <c r="H24" s="94">
        <v>179</v>
      </c>
    </row>
    <row r="25" spans="1:8" ht="69.75" customHeight="1" x14ac:dyDescent="0.25">
      <c r="A25" s="33">
        <v>193</v>
      </c>
      <c r="B25" s="136"/>
      <c r="C25" s="136"/>
      <c r="D25" s="136"/>
      <c r="E25" s="29" t="s">
        <v>450</v>
      </c>
      <c r="F25" s="84">
        <f>H25*ГЛАВНАЯ!$T$4</f>
        <v>19690</v>
      </c>
      <c r="G25" s="84">
        <f t="shared" si="1"/>
        <v>23628</v>
      </c>
      <c r="H25" s="94">
        <v>179</v>
      </c>
    </row>
    <row r="26" spans="1:8" ht="69.75" customHeight="1" x14ac:dyDescent="0.25">
      <c r="A26" s="33">
        <v>194</v>
      </c>
      <c r="B26" s="136"/>
      <c r="C26" s="136"/>
      <c r="D26" s="136"/>
      <c r="E26" s="29" t="s">
        <v>451</v>
      </c>
      <c r="F26" s="84">
        <f>H26*ГЛАВНАЯ!$T$4</f>
        <v>29590</v>
      </c>
      <c r="G26" s="84">
        <f t="shared" si="1"/>
        <v>35508</v>
      </c>
      <c r="H26" s="94">
        <v>269</v>
      </c>
    </row>
    <row r="27" spans="1:8" ht="69.75" customHeight="1" x14ac:dyDescent="0.25">
      <c r="A27" s="33">
        <v>195</v>
      </c>
      <c r="B27" s="135"/>
      <c r="C27" s="135"/>
      <c r="D27" s="135"/>
      <c r="E27" s="29" t="s">
        <v>452</v>
      </c>
      <c r="F27" s="84">
        <f>H27*ГЛАВНАЯ!$T$4</f>
        <v>44330</v>
      </c>
      <c r="G27" s="84">
        <f t="shared" si="1"/>
        <v>53196</v>
      </c>
      <c r="H27" s="94">
        <v>403</v>
      </c>
    </row>
    <row r="28" spans="1:8" ht="64.5" customHeight="1" x14ac:dyDescent="0.25">
      <c r="A28" s="33">
        <v>196</v>
      </c>
      <c r="B28" s="34" t="s">
        <v>453</v>
      </c>
      <c r="C28" s="24" t="s">
        <v>58</v>
      </c>
      <c r="D28" s="38"/>
      <c r="E28" s="29" t="s">
        <v>454</v>
      </c>
      <c r="F28" s="84">
        <f>H28*ГЛАВНАЯ!$T$4</f>
        <v>21450</v>
      </c>
      <c r="G28" s="84">
        <f t="shared" si="1"/>
        <v>25740</v>
      </c>
      <c r="H28" s="94">
        <v>195</v>
      </c>
    </row>
    <row r="29" spans="1:8" ht="15.75" customHeight="1" x14ac:dyDescent="0.25">
      <c r="A29" s="100"/>
      <c r="H29" s="17"/>
    </row>
  </sheetData>
  <mergeCells count="15">
    <mergeCell ref="A3:G3"/>
    <mergeCell ref="A2:G2"/>
    <mergeCell ref="A1:G1"/>
    <mergeCell ref="A19:G19"/>
    <mergeCell ref="D22:D23"/>
    <mergeCell ref="B24:B27"/>
    <mergeCell ref="C24:C27"/>
    <mergeCell ref="D24:D27"/>
    <mergeCell ref="A17:G17"/>
    <mergeCell ref="A18:G18"/>
    <mergeCell ref="A4:G4"/>
    <mergeCell ref="A5:G5"/>
    <mergeCell ref="A6:G6"/>
    <mergeCell ref="A7:G7"/>
    <mergeCell ref="A16:G16"/>
  </mergeCells>
  <pageMargins left="0.25" right="0.25" top="9.057971014492754E-3" bottom="1.0416666666666666E-2" header="0" footer="0"/>
  <pageSetup paperSize="9" orientation="landscape"/>
  <rowBreaks count="1" manualBreakCount="1">
    <brk id="15" man="1"/>
  </row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BE5F1"/>
  </sheetPr>
  <dimension ref="A1:H12"/>
  <sheetViews>
    <sheetView workbookViewId="0">
      <selection activeCell="A3" sqref="A3:G3"/>
    </sheetView>
  </sheetViews>
  <sheetFormatPr defaultColWidth="14.42578125" defaultRowHeight="15" customHeight="1" x14ac:dyDescent="0.25"/>
  <cols>
    <col min="1" max="1" width="5" customWidth="1"/>
    <col min="2" max="5" width="30.7109375" customWidth="1"/>
    <col min="6" max="7" width="14.7109375" customWidth="1"/>
    <col min="8" max="8" width="13.85546875" hidden="1" customWidth="1"/>
    <col min="9" max="26" width="8.7109375" customWidth="1"/>
  </cols>
  <sheetData>
    <row r="1" spans="1:8" s="109" customFormat="1" ht="22.5" customHeight="1" x14ac:dyDescent="0.25">
      <c r="A1" s="110" t="s">
        <v>597</v>
      </c>
      <c r="B1" s="110"/>
      <c r="C1" s="110"/>
      <c r="D1" s="110"/>
      <c r="E1" s="110"/>
      <c r="F1" s="110"/>
      <c r="G1" s="110"/>
    </row>
    <row r="2" spans="1:8" s="109" customFormat="1" ht="180" customHeight="1" x14ac:dyDescent="0.25">
      <c r="A2" s="181"/>
      <c r="B2" s="181"/>
      <c r="C2" s="181"/>
      <c r="D2" s="181"/>
      <c r="E2" s="181"/>
      <c r="F2" s="181"/>
      <c r="G2" s="181"/>
    </row>
    <row r="3" spans="1:8" s="109" customFormat="1" ht="22.5" customHeight="1" x14ac:dyDescent="0.25">
      <c r="A3" s="110" t="s">
        <v>598</v>
      </c>
      <c r="B3" s="110"/>
      <c r="C3" s="110"/>
      <c r="D3" s="110"/>
      <c r="E3" s="110"/>
      <c r="F3" s="110"/>
      <c r="G3" s="110"/>
    </row>
    <row r="4" spans="1:8" ht="26.25" x14ac:dyDescent="0.25">
      <c r="A4" s="133" t="s">
        <v>455</v>
      </c>
      <c r="B4" s="122"/>
      <c r="C4" s="122"/>
      <c r="D4" s="122"/>
      <c r="E4" s="122"/>
      <c r="F4" s="122"/>
      <c r="G4" s="122"/>
      <c r="H4" s="17"/>
    </row>
    <row r="5" spans="1:8" ht="15" customHeight="1" x14ac:dyDescent="0.25">
      <c r="A5" s="115"/>
      <c r="B5" s="113"/>
      <c r="C5" s="113"/>
      <c r="D5" s="113"/>
      <c r="E5" s="113"/>
      <c r="F5" s="113"/>
      <c r="G5" s="114"/>
      <c r="H5" s="17"/>
    </row>
    <row r="6" spans="1:8" ht="4.5" customHeight="1" x14ac:dyDescent="0.25">
      <c r="A6" s="116"/>
      <c r="B6" s="113"/>
      <c r="C6" s="113"/>
      <c r="D6" s="113"/>
      <c r="E6" s="113"/>
      <c r="F6" s="113"/>
      <c r="G6" s="114"/>
      <c r="H6" s="17"/>
    </row>
    <row r="7" spans="1:8" ht="30" customHeight="1" x14ac:dyDescent="0.25">
      <c r="A7" s="117"/>
      <c r="B7" s="113"/>
      <c r="C7" s="113"/>
      <c r="D7" s="113"/>
      <c r="E7" s="113"/>
      <c r="F7" s="113"/>
      <c r="G7" s="114"/>
      <c r="H7" s="17"/>
    </row>
    <row r="8" spans="1:8" ht="16.5" customHeight="1" x14ac:dyDescent="0.25">
      <c r="A8" s="32" t="s">
        <v>11</v>
      </c>
      <c r="B8" s="32" t="s">
        <v>12</v>
      </c>
      <c r="C8" s="32" t="s">
        <v>13</v>
      </c>
      <c r="D8" s="32" t="s">
        <v>14</v>
      </c>
      <c r="E8" s="32" t="s">
        <v>15</v>
      </c>
      <c r="F8" s="32" t="s">
        <v>16</v>
      </c>
      <c r="G8" s="32" t="s">
        <v>17</v>
      </c>
      <c r="H8" s="43" t="s">
        <v>18</v>
      </c>
    </row>
    <row r="9" spans="1:8" ht="150" customHeight="1" x14ac:dyDescent="0.25">
      <c r="A9" s="33">
        <v>197</v>
      </c>
      <c r="B9" s="79" t="s">
        <v>456</v>
      </c>
      <c r="C9" s="24" t="s">
        <v>423</v>
      </c>
      <c r="D9" s="134"/>
      <c r="E9" s="29" t="s">
        <v>457</v>
      </c>
      <c r="F9" s="84">
        <f>H9*ГЛАВНАЯ!$T$4</f>
        <v>18370</v>
      </c>
      <c r="G9" s="84">
        <f t="shared" ref="G9:G11" si="0">F9*1.2</f>
        <v>22044</v>
      </c>
      <c r="H9" s="94">
        <v>167</v>
      </c>
    </row>
    <row r="10" spans="1:8" ht="150" customHeight="1" x14ac:dyDescent="0.25">
      <c r="A10" s="33">
        <v>198</v>
      </c>
      <c r="B10" s="79" t="s">
        <v>458</v>
      </c>
      <c r="C10" s="24" t="s">
        <v>423</v>
      </c>
      <c r="D10" s="136"/>
      <c r="E10" s="29" t="s">
        <v>457</v>
      </c>
      <c r="F10" s="84">
        <f>H10*ГЛАВНАЯ!$T$4</f>
        <v>23430</v>
      </c>
      <c r="G10" s="84">
        <f t="shared" si="0"/>
        <v>28116</v>
      </c>
      <c r="H10" s="94">
        <v>213</v>
      </c>
    </row>
    <row r="11" spans="1:8" ht="150" customHeight="1" x14ac:dyDescent="0.25">
      <c r="A11" s="33">
        <v>199</v>
      </c>
      <c r="B11" s="79" t="s">
        <v>459</v>
      </c>
      <c r="C11" s="24" t="s">
        <v>423</v>
      </c>
      <c r="D11" s="135"/>
      <c r="E11" s="29" t="s">
        <v>457</v>
      </c>
      <c r="F11" s="84">
        <f>H11*ГЛАВНАЯ!$T$4</f>
        <v>23430</v>
      </c>
      <c r="G11" s="84">
        <f t="shared" si="0"/>
        <v>28116</v>
      </c>
      <c r="H11" s="94">
        <v>213</v>
      </c>
    </row>
    <row r="12" spans="1:8" x14ac:dyDescent="0.25">
      <c r="H12" s="17"/>
    </row>
  </sheetData>
  <mergeCells count="8">
    <mergeCell ref="A3:G3"/>
    <mergeCell ref="A2:G2"/>
    <mergeCell ref="A1:G1"/>
    <mergeCell ref="A4:G4"/>
    <mergeCell ref="A5:G5"/>
    <mergeCell ref="A6:G6"/>
    <mergeCell ref="A7:G7"/>
    <mergeCell ref="D9:D11"/>
  </mergeCells>
  <pageMargins left="0" right="0" top="0" bottom="0" header="0" footer="0"/>
  <pageSetup paperSize="9" scale="9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BE5F1"/>
  </sheetPr>
  <dimension ref="A1:H44"/>
  <sheetViews>
    <sheetView workbookViewId="0">
      <selection activeCell="A4" sqref="A4:G4"/>
    </sheetView>
  </sheetViews>
  <sheetFormatPr defaultColWidth="14.42578125" defaultRowHeight="15" customHeight="1" x14ac:dyDescent="0.25"/>
  <cols>
    <col min="1" max="1" width="6.42578125" customWidth="1"/>
    <col min="2" max="5" width="30.7109375" customWidth="1"/>
    <col min="6" max="7" width="14.7109375" customWidth="1"/>
    <col min="8" max="8" width="12.85546875" hidden="1" customWidth="1"/>
    <col min="9" max="26" width="8.7109375" customWidth="1"/>
  </cols>
  <sheetData>
    <row r="1" spans="1:8" s="109" customFormat="1" ht="15" customHeight="1" x14ac:dyDescent="0.25">
      <c r="A1" s="110" t="s">
        <v>597</v>
      </c>
      <c r="B1" s="110"/>
      <c r="C1" s="110"/>
      <c r="D1" s="110"/>
      <c r="E1" s="110"/>
      <c r="F1" s="110"/>
      <c r="G1" s="110"/>
    </row>
    <row r="2" spans="1:8" s="109" customFormat="1" ht="184.5" customHeight="1" x14ac:dyDescent="0.25">
      <c r="A2" s="111"/>
      <c r="B2" s="111"/>
      <c r="C2" s="111"/>
      <c r="D2" s="111"/>
      <c r="E2" s="111"/>
      <c r="F2" s="111"/>
      <c r="G2" s="111"/>
    </row>
    <row r="3" spans="1:8" s="109" customFormat="1" ht="15" customHeight="1" x14ac:dyDescent="0.25">
      <c r="A3" s="110" t="s">
        <v>598</v>
      </c>
      <c r="B3" s="110"/>
      <c r="C3" s="110"/>
      <c r="D3" s="110"/>
      <c r="E3" s="110"/>
      <c r="F3" s="110"/>
      <c r="G3" s="110"/>
    </row>
    <row r="4" spans="1:8" ht="26.25" x14ac:dyDescent="0.25">
      <c r="A4" s="133" t="s">
        <v>460</v>
      </c>
      <c r="B4" s="122"/>
      <c r="C4" s="122"/>
      <c r="D4" s="122"/>
      <c r="E4" s="122"/>
      <c r="F4" s="122"/>
      <c r="G4" s="122"/>
      <c r="H4" s="17"/>
    </row>
    <row r="5" spans="1:8" ht="15" customHeight="1" x14ac:dyDescent="0.25">
      <c r="A5" s="115"/>
      <c r="B5" s="113"/>
      <c r="C5" s="113"/>
      <c r="D5" s="113"/>
      <c r="E5" s="113"/>
      <c r="F5" s="113"/>
      <c r="G5" s="114"/>
      <c r="H5" s="17"/>
    </row>
    <row r="6" spans="1:8" ht="4.5" customHeight="1" x14ac:dyDescent="0.25">
      <c r="A6" s="116"/>
      <c r="B6" s="113"/>
      <c r="C6" s="113"/>
      <c r="D6" s="113"/>
      <c r="E6" s="113"/>
      <c r="F6" s="113"/>
      <c r="G6" s="114"/>
      <c r="H6" s="17"/>
    </row>
    <row r="7" spans="1:8" ht="30" customHeight="1" x14ac:dyDescent="0.25">
      <c r="A7" s="117"/>
      <c r="B7" s="113"/>
      <c r="C7" s="113"/>
      <c r="D7" s="113"/>
      <c r="E7" s="113"/>
      <c r="F7" s="113"/>
      <c r="G7" s="114"/>
      <c r="H7" s="17"/>
    </row>
    <row r="8" spans="1:8" ht="16.5" customHeight="1" x14ac:dyDescent="0.25">
      <c r="A8" s="32" t="s">
        <v>11</v>
      </c>
      <c r="B8" s="32" t="s">
        <v>12</v>
      </c>
      <c r="C8" s="32" t="s">
        <v>13</v>
      </c>
      <c r="D8" s="32" t="s">
        <v>14</v>
      </c>
      <c r="E8" s="32" t="s">
        <v>15</v>
      </c>
      <c r="F8" s="32" t="s">
        <v>16</v>
      </c>
      <c r="G8" s="32" t="s">
        <v>17</v>
      </c>
      <c r="H8" s="43" t="s">
        <v>18</v>
      </c>
    </row>
    <row r="9" spans="1:8" ht="75" customHeight="1" x14ac:dyDescent="0.25">
      <c r="A9" s="33">
        <v>200</v>
      </c>
      <c r="B9" s="34" t="s">
        <v>461</v>
      </c>
      <c r="C9" s="24" t="s">
        <v>326</v>
      </c>
      <c r="D9" s="38"/>
      <c r="E9" s="29" t="s">
        <v>462</v>
      </c>
      <c r="F9" s="84">
        <f>H9*ГЛАВНАЯ!$T$4</f>
        <v>1980</v>
      </c>
      <c r="G9" s="84">
        <f t="shared" ref="G9:G19" si="0">F9*1.2</f>
        <v>2376</v>
      </c>
      <c r="H9" s="98">
        <v>18</v>
      </c>
    </row>
    <row r="10" spans="1:8" ht="45" customHeight="1" x14ac:dyDescent="0.25">
      <c r="A10" s="33">
        <v>201</v>
      </c>
      <c r="B10" s="34" t="s">
        <v>463</v>
      </c>
      <c r="C10" s="24" t="s">
        <v>464</v>
      </c>
      <c r="D10" s="134"/>
      <c r="E10" s="29" t="s">
        <v>465</v>
      </c>
      <c r="F10" s="84">
        <f>H10*ГЛАВНАЯ!$T$4</f>
        <v>2002</v>
      </c>
      <c r="G10" s="84">
        <f t="shared" si="0"/>
        <v>2402.4</v>
      </c>
      <c r="H10" s="94">
        <v>18.2</v>
      </c>
    </row>
    <row r="11" spans="1:8" ht="45" customHeight="1" x14ac:dyDescent="0.25">
      <c r="A11" s="33">
        <v>202</v>
      </c>
      <c r="B11" s="34" t="s">
        <v>466</v>
      </c>
      <c r="C11" s="24" t="s">
        <v>464</v>
      </c>
      <c r="D11" s="135"/>
      <c r="E11" s="29" t="s">
        <v>467</v>
      </c>
      <c r="F11" s="84">
        <f>H11*ГЛАВНАЯ!$T$4</f>
        <v>3058</v>
      </c>
      <c r="G11" s="84">
        <f t="shared" si="0"/>
        <v>3669.6</v>
      </c>
      <c r="H11" s="94">
        <v>27.8</v>
      </c>
    </row>
    <row r="12" spans="1:8" ht="75" customHeight="1" x14ac:dyDescent="0.25">
      <c r="A12" s="33">
        <v>203</v>
      </c>
      <c r="B12" s="34" t="s">
        <v>468</v>
      </c>
      <c r="C12" s="24" t="s">
        <v>469</v>
      </c>
      <c r="D12" s="38"/>
      <c r="E12" s="29" t="s">
        <v>470</v>
      </c>
      <c r="F12" s="84">
        <f>H12*ГЛАВНАЯ!$T$4</f>
        <v>1881.0000000000002</v>
      </c>
      <c r="G12" s="84">
        <f t="shared" si="0"/>
        <v>2257.2000000000003</v>
      </c>
      <c r="H12" s="94">
        <v>17.100000000000001</v>
      </c>
    </row>
    <row r="13" spans="1:8" ht="75" customHeight="1" x14ac:dyDescent="0.25">
      <c r="A13" s="33">
        <v>204</v>
      </c>
      <c r="B13" s="34" t="s">
        <v>471</v>
      </c>
      <c r="C13" s="24" t="s">
        <v>472</v>
      </c>
      <c r="D13" s="38"/>
      <c r="E13" s="29" t="s">
        <v>473</v>
      </c>
      <c r="F13" s="84">
        <f>H13*ГЛАВНАЯ!$T$4</f>
        <v>1803.9999999999998</v>
      </c>
      <c r="G13" s="84">
        <f t="shared" si="0"/>
        <v>2164.7999999999997</v>
      </c>
      <c r="H13" s="98">
        <v>16.399999999999999</v>
      </c>
    </row>
    <row r="14" spans="1:8" ht="64.5" customHeight="1" x14ac:dyDescent="0.25">
      <c r="A14" s="33">
        <v>205</v>
      </c>
      <c r="B14" s="34" t="s">
        <v>474</v>
      </c>
      <c r="C14" s="24" t="s">
        <v>475</v>
      </c>
      <c r="D14" s="93"/>
      <c r="E14" s="29" t="s">
        <v>476</v>
      </c>
      <c r="F14" s="84">
        <f>H14*ГЛАВНАЯ!$T$4</f>
        <v>1298</v>
      </c>
      <c r="G14" s="84">
        <f t="shared" si="0"/>
        <v>1557.6</v>
      </c>
      <c r="H14" s="94">
        <v>11.8</v>
      </c>
    </row>
    <row r="15" spans="1:8" ht="30" customHeight="1" x14ac:dyDescent="0.25">
      <c r="A15" s="33">
        <v>206</v>
      </c>
      <c r="B15" s="34" t="s">
        <v>477</v>
      </c>
      <c r="C15" s="24" t="s">
        <v>478</v>
      </c>
      <c r="D15" s="134"/>
      <c r="E15" s="29" t="s">
        <v>479</v>
      </c>
      <c r="F15" s="84">
        <f>H15*ГЛАВНАЯ!$T$4</f>
        <v>1177</v>
      </c>
      <c r="G15" s="84">
        <f t="shared" si="0"/>
        <v>1412.3999999999999</v>
      </c>
      <c r="H15" s="94">
        <v>10.7</v>
      </c>
    </row>
    <row r="16" spans="1:8" ht="30" customHeight="1" x14ac:dyDescent="0.25">
      <c r="A16" s="33">
        <v>207</v>
      </c>
      <c r="B16" s="34" t="s">
        <v>480</v>
      </c>
      <c r="C16" s="24" t="s">
        <v>478</v>
      </c>
      <c r="D16" s="136"/>
      <c r="E16" s="29" t="s">
        <v>481</v>
      </c>
      <c r="F16" s="84">
        <f>H16*ГЛАВНАЯ!$T$4</f>
        <v>1771.0000000000002</v>
      </c>
      <c r="G16" s="84">
        <f t="shared" si="0"/>
        <v>2125.2000000000003</v>
      </c>
      <c r="H16" s="94">
        <v>16.100000000000001</v>
      </c>
    </row>
    <row r="17" spans="1:8" ht="30" customHeight="1" x14ac:dyDescent="0.25">
      <c r="A17" s="33">
        <v>208</v>
      </c>
      <c r="B17" s="34" t="s">
        <v>482</v>
      </c>
      <c r="C17" s="24" t="s">
        <v>478</v>
      </c>
      <c r="D17" s="136"/>
      <c r="E17" s="29" t="s">
        <v>483</v>
      </c>
      <c r="F17" s="84">
        <f>H17*ГЛАВНАЯ!$T$4</f>
        <v>2948</v>
      </c>
      <c r="G17" s="84">
        <f t="shared" si="0"/>
        <v>3537.6</v>
      </c>
      <c r="H17" s="94">
        <v>26.8</v>
      </c>
    </row>
    <row r="18" spans="1:8" ht="30" customHeight="1" x14ac:dyDescent="0.25">
      <c r="A18" s="33">
        <v>209</v>
      </c>
      <c r="B18" s="34" t="s">
        <v>484</v>
      </c>
      <c r="C18" s="24" t="s">
        <v>478</v>
      </c>
      <c r="D18" s="135"/>
      <c r="E18" s="29" t="s">
        <v>485</v>
      </c>
      <c r="F18" s="84">
        <f>H18*ГЛАВНАЯ!$T$4</f>
        <v>4587</v>
      </c>
      <c r="G18" s="84">
        <f t="shared" si="0"/>
        <v>5504.4</v>
      </c>
      <c r="H18" s="94">
        <v>41.7</v>
      </c>
    </row>
    <row r="19" spans="1:8" ht="60" customHeight="1" x14ac:dyDescent="0.25">
      <c r="A19" s="33">
        <v>210</v>
      </c>
      <c r="B19" s="34" t="s">
        <v>486</v>
      </c>
      <c r="C19" s="24" t="s">
        <v>113</v>
      </c>
      <c r="D19" s="39"/>
      <c r="E19" s="29" t="s">
        <v>487</v>
      </c>
      <c r="F19" s="84">
        <f>H19*ГЛАВНАЯ!$T$4</f>
        <v>396</v>
      </c>
      <c r="G19" s="84">
        <f t="shared" si="0"/>
        <v>475.2</v>
      </c>
      <c r="H19" s="101">
        <v>3.6</v>
      </c>
    </row>
    <row r="20" spans="1:8" ht="26.25" x14ac:dyDescent="0.25">
      <c r="A20" s="133" t="s">
        <v>460</v>
      </c>
      <c r="B20" s="122"/>
      <c r="C20" s="122"/>
      <c r="D20" s="122"/>
      <c r="E20" s="122"/>
      <c r="F20" s="122"/>
      <c r="G20" s="122"/>
      <c r="H20" s="94"/>
    </row>
    <row r="21" spans="1:8" ht="15" customHeight="1" x14ac:dyDescent="0.25">
      <c r="A21" s="115"/>
      <c r="B21" s="113"/>
      <c r="C21" s="113"/>
      <c r="D21" s="113"/>
      <c r="E21" s="113"/>
      <c r="F21" s="113"/>
      <c r="G21" s="114"/>
      <c r="H21" s="94"/>
    </row>
    <row r="22" spans="1:8" ht="4.5" customHeight="1" x14ac:dyDescent="0.25">
      <c r="A22" s="116"/>
      <c r="B22" s="113"/>
      <c r="C22" s="113"/>
      <c r="D22" s="113"/>
      <c r="E22" s="113"/>
      <c r="F22" s="113"/>
      <c r="G22" s="114"/>
      <c r="H22" s="94"/>
    </row>
    <row r="23" spans="1:8" ht="30" customHeight="1" x14ac:dyDescent="0.25">
      <c r="A23" s="117"/>
      <c r="B23" s="113"/>
      <c r="C23" s="113"/>
      <c r="D23" s="113"/>
      <c r="E23" s="113"/>
      <c r="F23" s="113"/>
      <c r="G23" s="114"/>
      <c r="H23" s="94"/>
    </row>
    <row r="24" spans="1:8" ht="16.5" customHeight="1" x14ac:dyDescent="0.25">
      <c r="A24" s="32" t="s">
        <v>11</v>
      </c>
      <c r="B24" s="32" t="s">
        <v>12</v>
      </c>
      <c r="C24" s="32" t="s">
        <v>13</v>
      </c>
      <c r="D24" s="32" t="s">
        <v>14</v>
      </c>
      <c r="E24" s="32" t="s">
        <v>15</v>
      </c>
      <c r="F24" s="32" t="s">
        <v>16</v>
      </c>
      <c r="G24" s="32" t="s">
        <v>17</v>
      </c>
      <c r="H24" s="94"/>
    </row>
    <row r="25" spans="1:8" ht="49.5" customHeight="1" x14ac:dyDescent="0.25">
      <c r="A25" s="33">
        <v>211</v>
      </c>
      <c r="B25" s="34" t="s">
        <v>488</v>
      </c>
      <c r="C25" s="24" t="s">
        <v>489</v>
      </c>
      <c r="D25" s="32"/>
      <c r="E25" s="29" t="s">
        <v>490</v>
      </c>
      <c r="F25" s="84">
        <f>H25*ГЛАВНАЯ!$T$4</f>
        <v>979</v>
      </c>
      <c r="G25" s="84">
        <f t="shared" ref="G25:G30" si="1">F25*1.2</f>
        <v>1174.8</v>
      </c>
      <c r="H25" s="98">
        <v>8.9</v>
      </c>
    </row>
    <row r="26" spans="1:8" ht="49.5" customHeight="1" x14ac:dyDescent="0.25">
      <c r="A26" s="33">
        <v>212</v>
      </c>
      <c r="B26" s="34" t="s">
        <v>491</v>
      </c>
      <c r="C26" s="24" t="s">
        <v>326</v>
      </c>
      <c r="D26" s="32"/>
      <c r="E26" s="29" t="s">
        <v>492</v>
      </c>
      <c r="F26" s="84">
        <f>H26*ГЛАВНАЯ!$T$4</f>
        <v>770</v>
      </c>
      <c r="G26" s="84">
        <f t="shared" si="1"/>
        <v>924</v>
      </c>
      <c r="H26" s="98">
        <v>7</v>
      </c>
    </row>
    <row r="27" spans="1:8" ht="49.5" customHeight="1" x14ac:dyDescent="0.25">
      <c r="A27" s="33">
        <v>213</v>
      </c>
      <c r="B27" s="34" t="s">
        <v>493</v>
      </c>
      <c r="C27" s="24" t="s">
        <v>489</v>
      </c>
      <c r="D27" s="32"/>
      <c r="E27" s="29" t="s">
        <v>494</v>
      </c>
      <c r="F27" s="84">
        <f>H27*ГЛАВНАЯ!$T$4</f>
        <v>847</v>
      </c>
      <c r="G27" s="84">
        <f t="shared" si="1"/>
        <v>1016.4</v>
      </c>
      <c r="H27" s="98">
        <v>7.7</v>
      </c>
    </row>
    <row r="28" spans="1:8" ht="49.5" customHeight="1" x14ac:dyDescent="0.25">
      <c r="A28" s="33">
        <v>214</v>
      </c>
      <c r="B28" s="34" t="s">
        <v>495</v>
      </c>
      <c r="C28" s="24" t="s">
        <v>326</v>
      </c>
      <c r="D28" s="32"/>
      <c r="E28" s="29" t="s">
        <v>496</v>
      </c>
      <c r="F28" s="84">
        <f>H28*ГЛАВНАЯ!$T$4</f>
        <v>528</v>
      </c>
      <c r="G28" s="84">
        <f t="shared" si="1"/>
        <v>633.6</v>
      </c>
      <c r="H28" s="94">
        <v>4.8</v>
      </c>
    </row>
    <row r="29" spans="1:8" ht="49.5" customHeight="1" x14ac:dyDescent="0.25">
      <c r="A29" s="33">
        <v>215</v>
      </c>
      <c r="B29" s="34" t="s">
        <v>497</v>
      </c>
      <c r="C29" s="24" t="s">
        <v>498</v>
      </c>
      <c r="D29" s="32"/>
      <c r="E29" s="29" t="s">
        <v>499</v>
      </c>
      <c r="F29" s="84">
        <f>H29*ГЛАВНАЯ!$T$4</f>
        <v>220</v>
      </c>
      <c r="G29" s="84">
        <f t="shared" si="1"/>
        <v>264</v>
      </c>
      <c r="H29" s="98">
        <v>2</v>
      </c>
    </row>
    <row r="30" spans="1:8" ht="60" customHeight="1" x14ac:dyDescent="0.25">
      <c r="A30" s="33">
        <v>216</v>
      </c>
      <c r="B30" s="38" t="s">
        <v>500</v>
      </c>
      <c r="C30" s="24" t="s">
        <v>501</v>
      </c>
      <c r="D30" s="39"/>
      <c r="E30" s="29" t="s">
        <v>502</v>
      </c>
      <c r="F30" s="84">
        <f>H30*ГЛАВНАЯ!$T$4</f>
        <v>1177</v>
      </c>
      <c r="G30" s="84">
        <f t="shared" si="1"/>
        <v>1412.3999999999999</v>
      </c>
      <c r="H30" s="20">
        <v>10.7</v>
      </c>
    </row>
    <row r="31" spans="1:8" ht="15.75" customHeight="1" x14ac:dyDescent="0.25">
      <c r="A31" s="133" t="s">
        <v>503</v>
      </c>
      <c r="B31" s="122"/>
      <c r="C31" s="122"/>
      <c r="D31" s="122"/>
      <c r="E31" s="122"/>
      <c r="F31" s="122"/>
      <c r="G31" s="122"/>
      <c r="H31" s="20"/>
    </row>
    <row r="32" spans="1:8" ht="75" customHeight="1" x14ac:dyDescent="0.25">
      <c r="A32" s="33">
        <v>217</v>
      </c>
      <c r="B32" s="102" t="s">
        <v>504</v>
      </c>
      <c r="C32" s="24" t="s">
        <v>505</v>
      </c>
      <c r="D32" s="80"/>
      <c r="E32" s="34" t="s">
        <v>506</v>
      </c>
      <c r="F32" s="84">
        <f>H32*ГЛАВНАЯ!$T$4</f>
        <v>22330</v>
      </c>
      <c r="G32" s="84">
        <f t="shared" ref="G32:G34" si="2">F32*1.2</f>
        <v>26796</v>
      </c>
      <c r="H32" s="94">
        <v>203</v>
      </c>
    </row>
    <row r="33" spans="1:8" ht="75" customHeight="1" x14ac:dyDescent="0.25">
      <c r="A33" s="33">
        <v>218</v>
      </c>
      <c r="B33" s="102" t="s">
        <v>507</v>
      </c>
      <c r="C33" s="24" t="s">
        <v>505</v>
      </c>
      <c r="D33" s="39"/>
      <c r="E33" s="34" t="s">
        <v>508</v>
      </c>
      <c r="F33" s="84">
        <f>H33*ГЛАВНАЯ!$T$4</f>
        <v>20130</v>
      </c>
      <c r="G33" s="84">
        <f t="shared" si="2"/>
        <v>24156</v>
      </c>
      <c r="H33" s="94">
        <v>183</v>
      </c>
    </row>
    <row r="34" spans="1:8" ht="75" customHeight="1" x14ac:dyDescent="0.25">
      <c r="A34" s="33">
        <v>219</v>
      </c>
      <c r="B34" s="38" t="s">
        <v>509</v>
      </c>
      <c r="C34" s="24" t="s">
        <v>510</v>
      </c>
      <c r="D34" s="39"/>
      <c r="E34" s="34" t="s">
        <v>511</v>
      </c>
      <c r="F34" s="84">
        <f>H34*ГЛАВНАЯ!$T$4</f>
        <v>3531</v>
      </c>
      <c r="G34" s="84">
        <f t="shared" si="2"/>
        <v>4237.2</v>
      </c>
      <c r="H34" s="94">
        <v>32.1</v>
      </c>
    </row>
    <row r="35" spans="1:8" ht="15.75" customHeight="1" x14ac:dyDescent="0.25">
      <c r="A35" s="133" t="s">
        <v>512</v>
      </c>
      <c r="B35" s="122"/>
      <c r="C35" s="122"/>
      <c r="D35" s="122"/>
      <c r="E35" s="122"/>
      <c r="F35" s="122"/>
      <c r="G35" s="122"/>
      <c r="H35" s="94"/>
    </row>
    <row r="36" spans="1:8" ht="15" customHeight="1" x14ac:dyDescent="0.25">
      <c r="A36" s="115"/>
      <c r="B36" s="113"/>
      <c r="C36" s="113"/>
      <c r="D36" s="113"/>
      <c r="E36" s="113"/>
      <c r="F36" s="113"/>
      <c r="G36" s="114"/>
      <c r="H36" s="94"/>
    </row>
    <row r="37" spans="1:8" ht="4.5" customHeight="1" x14ac:dyDescent="0.25">
      <c r="A37" s="116"/>
      <c r="B37" s="113"/>
      <c r="C37" s="113"/>
      <c r="D37" s="113"/>
      <c r="E37" s="113"/>
      <c r="F37" s="113"/>
      <c r="G37" s="114"/>
      <c r="H37" s="94"/>
    </row>
    <row r="38" spans="1:8" ht="30" customHeight="1" x14ac:dyDescent="0.25">
      <c r="A38" s="117"/>
      <c r="B38" s="113"/>
      <c r="C38" s="113"/>
      <c r="D38" s="113"/>
      <c r="E38" s="113"/>
      <c r="F38" s="113"/>
      <c r="G38" s="114"/>
      <c r="H38" s="94"/>
    </row>
    <row r="39" spans="1:8" ht="16.5" customHeight="1" x14ac:dyDescent="0.25">
      <c r="A39" s="32" t="s">
        <v>11</v>
      </c>
      <c r="B39" s="32" t="s">
        <v>12</v>
      </c>
      <c r="C39" s="32" t="s">
        <v>13</v>
      </c>
      <c r="D39" s="32" t="s">
        <v>14</v>
      </c>
      <c r="E39" s="32" t="s">
        <v>15</v>
      </c>
      <c r="F39" s="32" t="s">
        <v>16</v>
      </c>
      <c r="G39" s="32" t="s">
        <v>17</v>
      </c>
      <c r="H39" s="94"/>
    </row>
    <row r="40" spans="1:8" ht="99.75" customHeight="1" x14ac:dyDescent="0.25">
      <c r="A40" s="33">
        <v>220</v>
      </c>
      <c r="B40" s="38" t="s">
        <v>513</v>
      </c>
      <c r="C40" s="24" t="s">
        <v>514</v>
      </c>
      <c r="D40" s="39"/>
      <c r="E40" s="34" t="s">
        <v>515</v>
      </c>
      <c r="F40" s="84">
        <f>H40*ГЛАВНАЯ!$T$4</f>
        <v>6237</v>
      </c>
      <c r="G40" s="84">
        <f t="shared" ref="G40:G43" si="3">F40*1.2</f>
        <v>7484.4</v>
      </c>
      <c r="H40" s="94">
        <v>56.7</v>
      </c>
    </row>
    <row r="41" spans="1:8" ht="99.75" customHeight="1" x14ac:dyDescent="0.25">
      <c r="A41" s="33">
        <v>221</v>
      </c>
      <c r="B41" s="38" t="s">
        <v>516</v>
      </c>
      <c r="C41" s="24" t="s">
        <v>55</v>
      </c>
      <c r="D41" s="39"/>
      <c r="E41" s="34" t="s">
        <v>517</v>
      </c>
      <c r="F41" s="84">
        <f>H41*ГЛАВНАЯ!$T$4</f>
        <v>10472</v>
      </c>
      <c r="G41" s="84">
        <f t="shared" si="3"/>
        <v>12566.4</v>
      </c>
      <c r="H41" s="94">
        <v>95.2</v>
      </c>
    </row>
    <row r="42" spans="1:8" ht="99.75" customHeight="1" x14ac:dyDescent="0.25">
      <c r="A42" s="33">
        <v>222</v>
      </c>
      <c r="B42" s="38" t="s">
        <v>518</v>
      </c>
      <c r="C42" s="24" t="s">
        <v>519</v>
      </c>
      <c r="D42" s="39"/>
      <c r="E42" s="34" t="s">
        <v>520</v>
      </c>
      <c r="F42" s="84">
        <f>H42*ГЛАВНАЯ!$T$4</f>
        <v>14520</v>
      </c>
      <c r="G42" s="84">
        <f t="shared" si="3"/>
        <v>17424</v>
      </c>
      <c r="H42" s="94">
        <v>132</v>
      </c>
    </row>
    <row r="43" spans="1:8" ht="199.5" customHeight="1" x14ac:dyDescent="0.25">
      <c r="A43" s="33">
        <v>223</v>
      </c>
      <c r="B43" s="38" t="s">
        <v>521</v>
      </c>
      <c r="C43" s="24" t="s">
        <v>522</v>
      </c>
      <c r="D43" s="93"/>
      <c r="E43" s="34" t="s">
        <v>523</v>
      </c>
      <c r="F43" s="84">
        <f>H43*ГЛАВНАЯ!$T$4</f>
        <v>6479</v>
      </c>
      <c r="G43" s="84">
        <f t="shared" si="3"/>
        <v>7774.7999999999993</v>
      </c>
      <c r="H43" s="94">
        <v>58.9</v>
      </c>
    </row>
    <row r="44" spans="1:8" ht="15.75" customHeight="1" x14ac:dyDescent="0.25">
      <c r="A44" s="100"/>
      <c r="H44" s="20"/>
    </row>
  </sheetData>
  <mergeCells count="18">
    <mergeCell ref="A3:G3"/>
    <mergeCell ref="A2:G2"/>
    <mergeCell ref="A1:G1"/>
    <mergeCell ref="A36:G36"/>
    <mergeCell ref="A37:G37"/>
    <mergeCell ref="A38:G38"/>
    <mergeCell ref="A4:G4"/>
    <mergeCell ref="A5:G5"/>
    <mergeCell ref="A6:G6"/>
    <mergeCell ref="A7:G7"/>
    <mergeCell ref="D10:D11"/>
    <mergeCell ref="D15:D18"/>
    <mergeCell ref="A20:G20"/>
    <mergeCell ref="A21:G21"/>
    <mergeCell ref="A22:G22"/>
    <mergeCell ref="A23:G23"/>
    <mergeCell ref="A31:G31"/>
    <mergeCell ref="A35:G35"/>
  </mergeCells>
  <pageMargins left="0.25" right="0.25" top="9.057971014492754E-3" bottom="1.0416666666666666E-2" header="0" footer="0"/>
  <pageSetup paperSize="9" orientation="landscape"/>
  <rowBreaks count="2" manualBreakCount="2">
    <brk id="19" man="1"/>
    <brk id="34" man="1"/>
  </row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6D9F0"/>
  </sheetPr>
  <dimension ref="A1:H29"/>
  <sheetViews>
    <sheetView workbookViewId="0">
      <selection activeCell="A3" sqref="A3:F3"/>
    </sheetView>
  </sheetViews>
  <sheetFormatPr defaultColWidth="14.42578125" defaultRowHeight="15" customHeight="1" x14ac:dyDescent="0.25"/>
  <cols>
    <col min="1" max="1" width="6.7109375" customWidth="1"/>
    <col min="2" max="3" width="30.7109375" customWidth="1"/>
    <col min="4" max="4" width="60.7109375" customWidth="1"/>
    <col min="5" max="5" width="14.7109375" customWidth="1"/>
    <col min="6" max="6" width="17.7109375" customWidth="1"/>
    <col min="7" max="7" width="17" hidden="1" customWidth="1"/>
    <col min="8" max="26" width="8.7109375" customWidth="1"/>
  </cols>
  <sheetData>
    <row r="1" spans="1:7" s="109" customFormat="1" ht="15" customHeight="1" x14ac:dyDescent="0.25">
      <c r="A1" s="110" t="s">
        <v>597</v>
      </c>
      <c r="B1" s="110"/>
      <c r="C1" s="110"/>
      <c r="D1" s="110"/>
      <c r="E1" s="110"/>
      <c r="F1" s="110"/>
    </row>
    <row r="2" spans="1:7" s="109" customFormat="1" ht="175.5" customHeight="1" x14ac:dyDescent="0.25">
      <c r="A2" s="111"/>
      <c r="B2" s="111"/>
      <c r="C2" s="111"/>
      <c r="D2" s="111"/>
      <c r="E2" s="111"/>
      <c r="F2" s="111"/>
    </row>
    <row r="3" spans="1:7" s="109" customFormat="1" ht="21.75" customHeight="1" x14ac:dyDescent="0.25">
      <c r="A3" s="110" t="s">
        <v>598</v>
      </c>
      <c r="B3" s="110"/>
      <c r="C3" s="110"/>
      <c r="D3" s="110"/>
      <c r="E3" s="110"/>
      <c r="F3" s="110"/>
    </row>
    <row r="4" spans="1:7" ht="26.25" x14ac:dyDescent="0.25">
      <c r="A4" s="133" t="s">
        <v>524</v>
      </c>
      <c r="B4" s="122"/>
      <c r="C4" s="122"/>
      <c r="D4" s="122"/>
      <c r="E4" s="122"/>
      <c r="F4" s="122"/>
      <c r="G4" s="17"/>
    </row>
    <row r="5" spans="1:7" ht="15" customHeight="1" x14ac:dyDescent="0.25">
      <c r="A5" s="115"/>
      <c r="B5" s="113"/>
      <c r="C5" s="113"/>
      <c r="D5" s="113"/>
      <c r="E5" s="113"/>
      <c r="F5" s="114"/>
      <c r="G5" s="17"/>
    </row>
    <row r="6" spans="1:7" ht="4.5" customHeight="1" x14ac:dyDescent="0.25">
      <c r="A6" s="116"/>
      <c r="B6" s="113"/>
      <c r="C6" s="113"/>
      <c r="D6" s="113"/>
      <c r="E6" s="113"/>
      <c r="F6" s="114"/>
      <c r="G6" s="17"/>
    </row>
    <row r="7" spans="1:7" ht="30" customHeight="1" x14ac:dyDescent="0.25">
      <c r="A7" s="117"/>
      <c r="B7" s="113"/>
      <c r="C7" s="113"/>
      <c r="D7" s="113"/>
      <c r="E7" s="113"/>
      <c r="F7" s="114"/>
      <c r="G7" s="17"/>
    </row>
    <row r="8" spans="1:7" ht="16.5" customHeight="1" x14ac:dyDescent="0.25">
      <c r="A8" s="32" t="s">
        <v>11</v>
      </c>
      <c r="B8" s="32" t="s">
        <v>12</v>
      </c>
      <c r="C8" s="32" t="s">
        <v>14</v>
      </c>
      <c r="D8" s="32" t="s">
        <v>15</v>
      </c>
      <c r="E8" s="32" t="s">
        <v>16</v>
      </c>
      <c r="F8" s="32" t="s">
        <v>17</v>
      </c>
      <c r="G8" s="43" t="s">
        <v>18</v>
      </c>
    </row>
    <row r="9" spans="1:7" ht="180" customHeight="1" x14ac:dyDescent="0.25">
      <c r="A9" s="93">
        <v>1</v>
      </c>
      <c r="B9" s="37" t="s">
        <v>525</v>
      </c>
      <c r="C9" s="38"/>
      <c r="D9" s="29" t="s">
        <v>526</v>
      </c>
      <c r="E9" s="84">
        <f>G9*ГЛАВНАЯ!$T$4</f>
        <v>847440</v>
      </c>
      <c r="F9" s="84">
        <f t="shared" ref="F9:F11" si="0">E9*1.2</f>
        <v>1016928</v>
      </c>
      <c r="G9" s="94">
        <v>7704</v>
      </c>
    </row>
    <row r="10" spans="1:7" ht="180" customHeight="1" x14ac:dyDescent="0.25">
      <c r="A10" s="93">
        <v>2</v>
      </c>
      <c r="B10" s="37" t="s">
        <v>527</v>
      </c>
      <c r="C10" s="38"/>
      <c r="D10" s="29" t="s">
        <v>528</v>
      </c>
      <c r="E10" s="84">
        <f>G10*ГЛАВНАЯ!$T$4</f>
        <v>1165230</v>
      </c>
      <c r="F10" s="84">
        <f t="shared" si="0"/>
        <v>1398276</v>
      </c>
      <c r="G10" s="94">
        <v>10593</v>
      </c>
    </row>
    <row r="11" spans="1:7" ht="180" customHeight="1" x14ac:dyDescent="0.25">
      <c r="A11" s="93">
        <v>3</v>
      </c>
      <c r="B11" s="102" t="s">
        <v>529</v>
      </c>
      <c r="C11" s="38"/>
      <c r="D11" s="29" t="s">
        <v>530</v>
      </c>
      <c r="E11" s="84">
        <f>G11*ГЛАВНАЯ!$T$4</f>
        <v>847440</v>
      </c>
      <c r="F11" s="84">
        <f t="shared" si="0"/>
        <v>1016928</v>
      </c>
      <c r="G11" s="94">
        <v>7704</v>
      </c>
    </row>
    <row r="12" spans="1:7" ht="26.25" x14ac:dyDescent="0.25">
      <c r="A12" s="133" t="s">
        <v>524</v>
      </c>
      <c r="B12" s="122"/>
      <c r="C12" s="122"/>
      <c r="D12" s="122"/>
      <c r="E12" s="122"/>
      <c r="F12" s="122"/>
      <c r="G12" s="17"/>
    </row>
    <row r="13" spans="1:7" ht="15" customHeight="1" x14ac:dyDescent="0.25">
      <c r="A13" s="115"/>
      <c r="B13" s="113"/>
      <c r="C13" s="113"/>
      <c r="D13" s="113"/>
      <c r="E13" s="113"/>
      <c r="F13" s="114"/>
      <c r="G13" s="17"/>
    </row>
    <row r="14" spans="1:7" ht="4.5" customHeight="1" x14ac:dyDescent="0.25">
      <c r="A14" s="116"/>
      <c r="B14" s="113"/>
      <c r="C14" s="113"/>
      <c r="D14" s="113"/>
      <c r="E14" s="113"/>
      <c r="F14" s="114"/>
      <c r="G14" s="17"/>
    </row>
    <row r="15" spans="1:7" ht="30" customHeight="1" x14ac:dyDescent="0.25">
      <c r="A15" s="117"/>
      <c r="B15" s="113"/>
      <c r="C15" s="113"/>
      <c r="D15" s="113"/>
      <c r="E15" s="113"/>
      <c r="F15" s="114"/>
      <c r="G15" s="17"/>
    </row>
    <row r="16" spans="1:7" ht="16.5" customHeight="1" x14ac:dyDescent="0.25">
      <c r="A16" s="32" t="s">
        <v>11</v>
      </c>
      <c r="B16" s="32" t="s">
        <v>12</v>
      </c>
      <c r="C16" s="32" t="s">
        <v>14</v>
      </c>
      <c r="D16" s="32" t="s">
        <v>15</v>
      </c>
      <c r="E16" s="32" t="s">
        <v>16</v>
      </c>
      <c r="F16" s="32" t="s">
        <v>17</v>
      </c>
      <c r="G16" s="43"/>
    </row>
    <row r="17" spans="1:8" ht="169.5" customHeight="1" x14ac:dyDescent="0.25">
      <c r="A17" s="93">
        <v>4</v>
      </c>
      <c r="B17" s="37" t="s">
        <v>531</v>
      </c>
      <c r="C17" s="32"/>
      <c r="D17" s="29" t="s">
        <v>532</v>
      </c>
      <c r="E17" s="84">
        <f>G17*ГЛАВНАЯ!$T$4</f>
        <v>1271160</v>
      </c>
      <c r="F17" s="84">
        <f t="shared" ref="F17:F19" si="1">E17*1.2</f>
        <v>1525392</v>
      </c>
      <c r="G17" s="94">
        <v>11556</v>
      </c>
    </row>
    <row r="18" spans="1:8" ht="169.5" customHeight="1" x14ac:dyDescent="0.25">
      <c r="A18" s="93">
        <v>5</v>
      </c>
      <c r="B18" s="37" t="s">
        <v>533</v>
      </c>
      <c r="C18" s="38"/>
      <c r="D18" s="29" t="s">
        <v>534</v>
      </c>
      <c r="E18" s="84">
        <f>G18*ГЛАВНАЯ!$T$4</f>
        <v>847440</v>
      </c>
      <c r="F18" s="84">
        <f t="shared" si="1"/>
        <v>1016928</v>
      </c>
      <c r="G18" s="94">
        <v>7704</v>
      </c>
    </row>
    <row r="19" spans="1:8" ht="169.5" customHeight="1" x14ac:dyDescent="0.25">
      <c r="A19" s="93">
        <v>6</v>
      </c>
      <c r="B19" s="102" t="s">
        <v>535</v>
      </c>
      <c r="C19" s="32"/>
      <c r="D19" s="29" t="s">
        <v>536</v>
      </c>
      <c r="E19" s="84">
        <f>G19*ГЛАВНАЯ!$T$4</f>
        <v>847440</v>
      </c>
      <c r="F19" s="84">
        <f t="shared" si="1"/>
        <v>1016928</v>
      </c>
      <c r="G19" s="94">
        <v>7704</v>
      </c>
    </row>
    <row r="20" spans="1:8" ht="26.25" x14ac:dyDescent="0.25">
      <c r="A20" s="133" t="s">
        <v>537</v>
      </c>
      <c r="B20" s="122"/>
      <c r="C20" s="122"/>
      <c r="D20" s="122"/>
      <c r="E20" s="122"/>
      <c r="F20" s="122"/>
      <c r="G20" s="17"/>
    </row>
    <row r="21" spans="1:8" ht="15" customHeight="1" x14ac:dyDescent="0.25">
      <c r="A21" s="115"/>
      <c r="B21" s="113"/>
      <c r="C21" s="113"/>
      <c r="D21" s="113"/>
      <c r="E21" s="113"/>
      <c r="F21" s="114"/>
      <c r="G21" s="17"/>
    </row>
    <row r="22" spans="1:8" ht="4.5" customHeight="1" x14ac:dyDescent="0.25">
      <c r="A22" s="116"/>
      <c r="B22" s="113"/>
      <c r="C22" s="113"/>
      <c r="D22" s="113"/>
      <c r="E22" s="113"/>
      <c r="F22" s="114"/>
      <c r="G22" s="17"/>
    </row>
    <row r="23" spans="1:8" ht="30" customHeight="1" x14ac:dyDescent="0.25">
      <c r="A23" s="117"/>
      <c r="B23" s="113"/>
      <c r="C23" s="113"/>
      <c r="D23" s="113"/>
      <c r="E23" s="113"/>
      <c r="F23" s="114"/>
      <c r="G23" s="17"/>
    </row>
    <row r="24" spans="1:8" ht="16.5" customHeight="1" x14ac:dyDescent="0.25">
      <c r="A24" s="32" t="s">
        <v>11</v>
      </c>
      <c r="B24" s="32" t="s">
        <v>12</v>
      </c>
      <c r="C24" s="32" t="s">
        <v>14</v>
      </c>
      <c r="D24" s="32" t="s">
        <v>15</v>
      </c>
      <c r="E24" s="32" t="s">
        <v>16</v>
      </c>
      <c r="F24" s="32" t="s">
        <v>17</v>
      </c>
      <c r="G24" s="43"/>
    </row>
    <row r="25" spans="1:8" ht="154.5" customHeight="1" x14ac:dyDescent="0.25">
      <c r="A25" s="33">
        <v>224</v>
      </c>
      <c r="B25" s="102" t="s">
        <v>538</v>
      </c>
      <c r="C25" s="38"/>
      <c r="D25" s="29" t="s">
        <v>539</v>
      </c>
      <c r="E25" s="84">
        <f>G25*ГЛАВНАЯ!$T$4</f>
        <v>53020</v>
      </c>
      <c r="F25" s="84">
        <f t="shared" ref="F25:F27" si="2">E25*1.2</f>
        <v>63624</v>
      </c>
      <c r="G25" s="103">
        <v>482</v>
      </c>
    </row>
    <row r="26" spans="1:8" ht="169.5" customHeight="1" x14ac:dyDescent="0.25">
      <c r="A26" s="33">
        <v>225</v>
      </c>
      <c r="B26" s="102" t="s">
        <v>540</v>
      </c>
      <c r="C26" s="38"/>
      <c r="D26" s="29" t="s">
        <v>541</v>
      </c>
      <c r="E26" s="84">
        <f>G26*ГЛАВНАЯ!$T$4</f>
        <v>237600</v>
      </c>
      <c r="F26" s="84">
        <f t="shared" si="2"/>
        <v>285120</v>
      </c>
      <c r="G26" s="94">
        <v>2160</v>
      </c>
      <c r="H26" s="94"/>
    </row>
    <row r="27" spans="1:8" ht="169.5" customHeight="1" x14ac:dyDescent="0.25">
      <c r="A27" s="104">
        <v>226</v>
      </c>
      <c r="B27" s="102" t="s">
        <v>542</v>
      </c>
      <c r="C27" s="32"/>
      <c r="D27" s="29" t="s">
        <v>543</v>
      </c>
      <c r="E27" s="84">
        <f>G27*ГЛАВНАЯ!$T$4</f>
        <v>254650</v>
      </c>
      <c r="F27" s="84">
        <f t="shared" si="2"/>
        <v>305580</v>
      </c>
      <c r="G27" s="94">
        <v>2315</v>
      </c>
      <c r="H27" s="94"/>
    </row>
    <row r="28" spans="1:8" ht="15.75" customHeight="1" x14ac:dyDescent="0.25">
      <c r="A28" s="155" t="s">
        <v>544</v>
      </c>
      <c r="B28" s="148"/>
      <c r="C28" s="148"/>
      <c r="D28" s="148"/>
      <c r="E28" s="148"/>
      <c r="F28" s="149"/>
      <c r="G28" s="17"/>
    </row>
    <row r="29" spans="1:8" ht="15.75" customHeight="1" x14ac:dyDescent="0.25">
      <c r="G29" s="17"/>
    </row>
  </sheetData>
  <mergeCells count="16">
    <mergeCell ref="A3:F3"/>
    <mergeCell ref="A2:F2"/>
    <mergeCell ref="A1:F1"/>
    <mergeCell ref="A28:F28"/>
    <mergeCell ref="A4:F4"/>
    <mergeCell ref="A5:F5"/>
    <mergeCell ref="A6:F6"/>
    <mergeCell ref="A7:F7"/>
    <mergeCell ref="A12:F12"/>
    <mergeCell ref="A13:F13"/>
    <mergeCell ref="A14:F14"/>
    <mergeCell ref="A15:F15"/>
    <mergeCell ref="A20:F20"/>
    <mergeCell ref="A21:F21"/>
    <mergeCell ref="A22:F22"/>
    <mergeCell ref="A23:F23"/>
  </mergeCells>
  <pageMargins left="0" right="0" top="0" bottom="0" header="0" footer="0"/>
  <pageSetup paperSize="9" orientation="landscape"/>
  <rowBreaks count="2" manualBreakCount="2">
    <brk id="19" man="1"/>
    <brk id="11" man="1"/>
  </rowBreaks>
  <colBreaks count="1" manualBreakCount="1">
    <brk id="6" min="3" max="3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ГЛАВНАЯ</vt:lpstr>
      <vt:lpstr>DUT-E</vt:lpstr>
      <vt:lpstr>DFM</vt:lpstr>
      <vt:lpstr>Crocodile</vt:lpstr>
      <vt:lpstr>GNOM</vt:lpstr>
      <vt:lpstr>MasterCAN</vt:lpstr>
      <vt:lpstr>CANUp</vt:lpstr>
      <vt:lpstr>S6 S7</vt:lpstr>
      <vt:lpstr>Стенды</vt:lpstr>
      <vt:lpstr>Проливные установки</vt:lpstr>
      <vt:lpstr>Общие аксессуары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Технотон || Прайс-лист. Цены на Датчики уровня топлива, расходомеры топлива, бесконтактные считыватели, дифференциальные счетчики, DUT-E, DFM. Стоимость измерителей нагрузки на оси, систем мониторинга, бортовых компьютеров, интерфейсов данных. Продажа оборудования производства завода-изготовителя СП Технотон, Technoton. Производитель Беларусь, Минск. Дилер ГКНТ. Поставка Россия и Казахстан.</dc:title>
  <dc:subject>Технотон || Прайс-лист. Цены на Датчики уровня топлива, расходомеры топлива, бесконтактные считыватели, дифференциальные счетчики, DUT-E, DFM. Стоимость измерителей нагрузки на оси, систем мониторинга, бортовых компьютеров, интерфейсов данных. Продажа оборудования производства завода-изготовителя СП Технотон, Technoton. Производитель Беларусь, Минск. Дилер ГКНТ. Поставка Россия и Казахстан.</dc:subject>
  <dc:creator>http://technoton.nt-rt.ru</dc:creator>
  <cp:lastModifiedBy>Tata</cp:lastModifiedBy>
  <dcterms:modified xsi:type="dcterms:W3CDTF">2022-03-31T07:51:33Z</dcterms:modified>
</cp:coreProperties>
</file>